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showInkAnnotation="0"/>
  <mc:AlternateContent xmlns:mc="http://schemas.openxmlformats.org/markup-compatibility/2006">
    <mc:Choice Requires="x15">
      <x15ac:absPath xmlns:x15ac="http://schemas.microsoft.com/office/spreadsheetml/2010/11/ac" url="C:\Users\CPlaneacion\Desktop\"/>
    </mc:Choice>
  </mc:AlternateContent>
  <xr:revisionPtr revIDLastSave="0" documentId="8_{2037F68B-F212-4346-B939-77EFF6E985A0}" xr6:coauthVersionLast="47" xr6:coauthVersionMax="47" xr10:uidLastSave="{00000000-0000-0000-0000-000000000000}"/>
  <bookViews>
    <workbookView xWindow="-120" yWindow="-120" windowWidth="20730" windowHeight="11160" tabRatio="751" xr2:uid="{00000000-000D-0000-FFFF-FFFF00000000}"/>
  </bookViews>
  <sheets>
    <sheet name="MATRIZ GENERAL" sheetId="1" r:id="rId1"/>
    <sheet name="Cuadro calificación" sheetId="3" r:id="rId2"/>
    <sheet name="Cuadro riesg corrupción"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'MATRIZ GENERAL'!$A$7:$U$97</definedName>
    <definedName name="CD_Consumos">OFFSET([1]CD!$AF$134,0,CFG_InicioMes-1,1,CFG_FinalMes-CFG_InicioMes+1)</definedName>
    <definedName name="CD_ConsumosHistórico">OFFSET([1]CD!$D$157,0,CFG_InicioMesRef-1,1,CFG_FinalMesRef-CFG_InicioMesRef+1)</definedName>
    <definedName name="CD_ConsumosHistóricoInvisible">OFFSET([1]CD!$BG$134,0,CFG_InicioMesRef-1,1,CFG_FinalMesRef-CFG_InicioMesRef+1)</definedName>
    <definedName name="CD_DietasFormación">OFFSET([1]CD!$AF$138,0,CFG_InicioMes-1,1,CFG_FinalMes-CFG_InicioMes+1)</definedName>
    <definedName name="CD_DietasFormaciónHistórico">OFFSET([1]CD!$D$161,0,CFG_InicioMesRef-1,1,CFG_FinalMesRef-CFG_InicioMesRef+1)</definedName>
    <definedName name="CD_DietasFormaciónHistóricoInvisible">OFFSET([1]CD!$BG$138,0,CFG_InicioMesRef-1,1,CFG_FinalMesRef-CFG_InicioMesRef+1)</definedName>
    <definedName name="CD_GráficoBarrasCDHistóricoInvisible">OFFSET([1]CD!$D$194,0,CFG_InicioMesRef-1,1,CFG_FinalMesRef-CFG_InicioMesRef+1)</definedName>
    <definedName name="CD_GráficoBarrasCDHistóricoInvisibleTendencias">OFFSET([1]CD!$D$195,0,CFG_InicioMesRef-1,1,CFG_FinalMesRef-CFG_InicioMesRef+1)</definedName>
    <definedName name="CD_GráficoBarrasCDInvisible">OFFSET([1]CD!$D$172,0,CFG_InicioMes-1,1,CFG_FinalMes-CFG_InicioMes+1)</definedName>
    <definedName name="CD_GráficoBarrasCDInvisibleTendencias">OFFSET([1]CD!$D$173,0,CFG_InicioMes-1,1,CFG_FinalMes-CFG_InicioMes+1)</definedName>
    <definedName name="CD_MateriasPrimas">OFFSET([1]CD!$AF$132,0,CFG_InicioMes-1,1,CFG_FinalMes-CFG_InicioMes+1)</definedName>
    <definedName name="CD_MateriasPrimasHistórico">OFFSET([1]CD!$D$155,0,CFG_InicioMesRef-1,1,CFG_FinalMesRef-CFG_InicioMesRef+1)</definedName>
    <definedName name="CD_MateriasPrimasHistóricoInvisible">OFFSET([1]CD!$BG$132,0,CFG_InicioMesRef-1,1,CFG_FinalMesRef-CFG_InicioMesRef+1)</definedName>
    <definedName name="CD_SeguridadSocial">OFFSET([1]CD!$AF$137,0,CFG_InicioMes-1,1,CFG_FinalMes-CFG_InicioMes+1)</definedName>
    <definedName name="CD_SeguridadSocialHistórico">OFFSET([1]CD!$D$160,0,CFG_InicioMesRef-1,1,CFG_FinalMesRef-CFG_InicioMesRef+1)</definedName>
    <definedName name="CD_SeguridadSocialHistóricoInvisible">OFFSET([1]CD!$BG$137,0,CFG_InicioMesRef-1,1,CFG_FinalMesRef-CFG_InicioMesRef+1)</definedName>
    <definedName name="CD_SueldosFijos">OFFSET([1]CD!$AF$135,0,CFG_InicioMes-1,1,CFG_FinalMes-CFG_InicioMes+1)</definedName>
    <definedName name="CD_SueldosFijosHistórico">OFFSET([1]CD!$D$158,0,CFG_InicioMesRef-1,1,CFG_FinalMesRef-CFG_InicioMesRef+1)</definedName>
    <definedName name="CD_SueldosFijosHistóricoInvisible">OFFSET([1]CD!$BG$135,0,CFG_InicioMesRef-1,1,CFG_FinalMesRef-CFG_InicioMesRef+1)</definedName>
    <definedName name="CD_SueldosVariables">OFFSET([1]CD!$AF$136,0,CFG_InicioMes-1,1,CFG_FinalMes-CFG_InicioMes+1)</definedName>
    <definedName name="CD_SueldosVariablesHistórico">OFFSET([1]CD!$D$159,0,CFG_InicioMesRef-1,1,CFG_FinalMesRef-CFG_InicioMesRef+1)</definedName>
    <definedName name="CD_SueldosVariablesHistóricoInvisible">OFFSET([1]CD!$BG$136,0,CFG_InicioMesRef-1,1,CFG_FinalMesRef-CFG_InicioMesRef+1)</definedName>
    <definedName name="CD_TOTALCD">OFFSET([1]CD!$D$141,0,CFG_InicioMes-1,1,CFG_FinalMes-CFG_InicioMes+1)</definedName>
    <definedName name="CD_TOTALCDHistórico">OFFSET([1]CD!$D$164,0,CFG_InicioMesRef-1,1,CFG_FinalMesRef-CFG_InicioMesRef+1)</definedName>
    <definedName name="CD_TotalPersonalProducción">OFFSET([1]CD!$AF$139,0,CFG_InicioMes-1,1,CFG_FinalMes-CFG_InicioMes+1)</definedName>
    <definedName name="CD_TotalPersonalProducciónHistórico">OFFSET([1]CD!$D$162,0,CFG_InicioMesRef-1,1,CFG_FinalMesRef-CFG_InicioMesRef+1)</definedName>
    <definedName name="CD_TotalPersonalProducciónHistóricoInvisible">OFFSET([1]CD!$BG$139,0,CFG_InicioMesRef-1,1,CFG_FinalMesRef-CFG_InicioMesRef+1)</definedName>
    <definedName name="CD_TotalProducción">OFFSET([1]CD!$AF$141,0,CFG_InicioMes-1,1,CFG_FinalMes-CFG_InicioMes+1)</definedName>
    <definedName name="CD_TotalProducciónHistórico">OFFSET([1]CD!$D$164,0,CFG_InicioMesRef-1,1,CFG_FinalMesRef-CFG_InicioMesRef+1)</definedName>
    <definedName name="CD_TotalProducciónHistóricoInvisible">OFFSET([1]CD!$BG$141,0,CFG_InicioMesRef-1,1,CFG_FinalMesRef-CFG_InicioMesRef+1)</definedName>
    <definedName name="CD_TrabajosSubcontratados">OFFSET([1]CD!$AF$140,0,CFG_InicioMes-1,1,CFG_FinalMes-CFG_InicioMes+1)</definedName>
    <definedName name="CD_TrabajosSubcontratadosHistórico">OFFSET([1]CD!$D$163,0,CFG_InicioMesRef-1,1,CFG_FinalMesRef-CFG_InicioMesRef+1)</definedName>
    <definedName name="CD_TrabajosSubcontratadosHistóricoInvisible">OFFSET([1]CD!$BG$140,0,CFG_InicioMesRef-1,1,CFG_FinalMesRef-CFG_InicioMesRef+1)</definedName>
    <definedName name="CD_VarExiMaterias">OFFSET([1]CD!$AF$133,0,CFG_InicioMes-1,1,CFG_FinalMes-CFG_InicioMes+1)</definedName>
    <definedName name="CD_VarExiMateriasHistórico">OFFSET([1]CD!$D$156,0,CFG_InicioMesRef-1,1,CFG_FinalMesRef-CFG_InicioMesRef+1)</definedName>
    <definedName name="CD_VarExiMateriasHistóricoInvisible">OFFSET([1]CD!$BG$133,0,CFG_InicioMesRef-1,1,CFG_FinalMesRef-CFG_InicioMesRef+1)</definedName>
    <definedName name="CF_Amortizaciones">OFFSET([1]CF!$AF$181,0,CFG_InicioMes-1,1,CFG_FinalMes-CFG_InicioMes+1)</definedName>
    <definedName name="CF_AmortizacionesHistórico">OFFSET([1]CF!$D$210,0,CFG_InicioMesRef-1,1,CFG_FinalMesRef-CFG_InicioMesRef+1)</definedName>
    <definedName name="CF_AmortizacionesHistóricoInvisible">OFFSET([1]CF!$BG$181,0,CFG_InicioMesRef-1,1,CFG_FinalMesRef-CFG_InicioMesRef+1)</definedName>
    <definedName name="CF_Arrendamientos">OFFSET([1]CF!$AF$172,0,CFG_InicioMes-1,1,CFG_FinalMes-CFG_InicioMes+1)</definedName>
    <definedName name="CF_ArrendamientosHistórico">OFFSET([1]CF!$D$201,0,CFG_InicioMesRef-1,1,CFG_FinalMesRef-CFG_InicioMesRef+1)</definedName>
    <definedName name="CF_ArrendamientosHistóricoInvisible">OFFSET([1]CF!$BG$172,0,CFG_InicioMesRef-1,1,CFG_FinalMesRef-CFG_InicioMesRef+1)</definedName>
    <definedName name="CF_Asesorías">OFFSET([1]CF!$AF$174,0,CFG_InicioMes-1,1,CFG_FinalMes-CFG_InicioMes+1)</definedName>
    <definedName name="CF_AsesoríasHistórico">OFFSET([1]CF!$D$203,0,CFG_InicioMesRef-1,1,CFG_FinalMesRef-CFG_InicioMesRef+1)</definedName>
    <definedName name="CF_AsesoríasHistóricoInvisible">OFFSET([1]CF!$BG$174,0,CFG_InicioMesRef-1,1,CFG_FinalMesRef-CFG_InicioMesRef+1)</definedName>
    <definedName name="CF_ComisionesIntereses">OFFSET([1]CF!$AF$176,0,CFG_InicioMes-1,1,CFG_FinalMes-CFG_InicioMes+1)</definedName>
    <definedName name="CF_ComisionesInteresesHistórico">OFFSET([1]CF!$D$205,0,CFG_InicioMesRef-1,1,CFG_FinalMesRef-CFG_InicioMesRef+1)</definedName>
    <definedName name="CF_ComisionesInteresesHistóricoInvisible">OFFSET([1]CF!$BG$176,0,CFG_InicioMesRef-1,1,CFG_FinalMesRef-CFG_InicioMesRef+1)</definedName>
    <definedName name="CF_ConsumosNoDirectos">OFFSET([1]CF!$AF$171,0,CFG_InicioMes-1,1,CFG_FinalMes-CFG_InicioMes+1)</definedName>
    <definedName name="CF_ConsumosNoDirectosHistórico">OFFSET([1]CF!$D$200,0,CFG_InicioMesRef-1,1,CFG_FinalMesRef-CFG_InicioMesRef+1)</definedName>
    <definedName name="CF_ConsumosNoDirectosHistóricoInvisible">OFFSET([1]CF!$BG$171,0,CFG_InicioMesRef-1,1,CFG_FinalMesRef-CFG_InicioMesRef+1)</definedName>
    <definedName name="CF_GastosExtraordinarios">OFFSET([1]CF!$AF$188,0,CFG_InicioMes-1,1,CFG_FinalMes-CFG_InicioMes+1)</definedName>
    <definedName name="CF_GastosExtraordinariosHistórico">OFFSET([1]CF!$D$217,0,CFG_InicioMesRef-1,1,CFG_FinalMesRef-CFG_InicioMesRef+1)</definedName>
    <definedName name="CF_GastosExtraordinariosHistóricoInvisible">OFFSET([1]CF!$BG$188,0,CFG_InicioMesRef-1,1,CFG_FinalMesRef-CFG_InicioMesRef+1)</definedName>
    <definedName name="CF_GráficoBarrasCFTotalesHistóricoInvisible" comment="ok">OFFSET([1]CF!$D$248,0,CFG_InicioMesRef-1,1,CFG_FinalMesRef-CFG_InicioMesRef+1)</definedName>
    <definedName name="CF_GráficoBarrasCFTotalesHistóricoInvisiblesTendencias" comment="ok">OFFSET([1]CF!$D$249,0,CFG_InicioMesRef-1,1,CFG_FinalMesRef-CFG_InicioMesRef+1)</definedName>
    <definedName name="CF_GráficoBarrasCFTotalesInvisibles" comment="ok">OFFSET([1]CF!$D$223,0,CFG_InicioMes-1,1,CFG_FinalMes-CFG_InicioMes+1)</definedName>
    <definedName name="CF_GráficoBarrasCFTotalesInvisiblesTendencias" comment="ok">OFFSET([1]CF!$D$224,0,CFG_InicioMes-1,1,CFG_FinalMes-CFG_InicioMes+1)</definedName>
    <definedName name="CF_GráficoCFOInvisible" comment="ok">OFFSET([1]CF!$D$228,0,CFG_InicioMes-1,1,CFG_FinalMes-CFG_InicioMes+1)</definedName>
    <definedName name="CF_GráficoCFOInvisibleTendencias" comment="ok">OFFSET([1]CF!$D$229,0,CFG_InicioMes-1,1,CFG_FinalMes-CFG_InicioMes+1)</definedName>
    <definedName name="CF_Impuestos">OFFSET([1]CF!$AF$179,0,CFG_InicioMes-1,1,CFG_FinalMes-CFG_InicioMes+1)</definedName>
    <definedName name="CF_ImpuestosHistórico">OFFSET([1]CF!$D$208,0,CFG_InicioMesRef-1,1,CFG_FinalMesRef-CFG_InicioMesRef+1)</definedName>
    <definedName name="CF_ImpuestosHistóricoInvisible">OFFSET([1]CF!$BG$179,0,CFG_InicioMesRef-1,1,CFG_FinalMesRef-CFG_InicioMesRef+1)</definedName>
    <definedName name="CF_LuzAgua">OFFSET([1]CF!$AF$178,0,CFG_InicioMes-1,1,CFG_FinalMes-CFG_InicioMes+1)</definedName>
    <definedName name="CF_LuzAguaHistórico">OFFSET([1]CF!$D$207,0,CFG_InicioMesRef-1,1,CFG_FinalMesRef-CFG_InicioMesRef+1)</definedName>
    <definedName name="CF_LuzAguaHistóricoInvisible">OFFSET([1]CF!$BG$178,0,CFG_InicioMesRef-1,1,CFG_FinalMesRef-CFG_InicioMesRef+1)</definedName>
    <definedName name="CF_OtrosGastosOrdinarios">OFFSET([1]CF!$AF$182,0,CFG_InicioMes-1,1,CFG_FinalMes-CFG_InicioMes+1)</definedName>
    <definedName name="CF_OtrosGastosOrdinariosHistórico">OFFSET([1]CF!$D$211,0,CFG_InicioMesRef-1,1,CFG_FinalMesRef-CFG_InicioMesRef+1)</definedName>
    <definedName name="CF_OtrosGastosOrdinariosHistóricoInvisible">OFFSET([1]CF!$BG$182,0,CFG_InicioMesRef-1,1,CFG_FinalMesRef-CFG_InicioMesRef+1)</definedName>
    <definedName name="CF_Préstamos">OFFSET([1]CF!$AF$186,0,CFG_InicioMes-1,1,CFG_FinalMes-CFG_InicioMes+1)</definedName>
    <definedName name="CF_PréstamosHistórico">OFFSET([1]CF!$D$215,0,CFG_InicioMesRef-1,1,CFG_FinalMesRef-CFG_InicioMesRef+1)</definedName>
    <definedName name="CF_PréstamosHistóricoInvisible" comment="ok">OFFSET([1]CF!$BG$186,0,CFG_InicioMesRef-1,1,CFG_FinalMesRef-CFG_InicioMesRef+1)</definedName>
    <definedName name="CF_PrimasSeguros">OFFSET([1]CF!$AF$175,0,CFG_InicioMes-1,1,CFG_FinalMes-CFG_InicioMes+1)</definedName>
    <definedName name="CF_PrimasSegurosHistórico">OFFSET([1]CF!$D$204,0,CFG_InicioMesRef-1,1,CFG_FinalMesRef-CFG_InicioMesRef+1)</definedName>
    <definedName name="CF_PrimasSegurosHistóricoInvisible">OFFSET([1]CF!$BG$175,0,CFG_InicioMesRef-1,1,CFG_FinalMesRef-CFG_InicioMesRef+1)</definedName>
    <definedName name="CF_PublicidadRRPP">OFFSET([1]CF!$AF$177,0,CFG_InicioMes-1,1,CFG_FinalMes-CFG_InicioMes+1)</definedName>
    <definedName name="CF_PublicidadRRPPHistórico">OFFSET([1]CF!$D$206,0,CFG_InicioMesRef-1,1,CFG_FinalMesRef-CFG_InicioMesRef+1)</definedName>
    <definedName name="CF_PublicidadRRPPHistóricoInvisible">OFFSET([1]CF!$BG$177,0,CFG_InicioMesRef-1,1,CFG_FinalMesRef-CFG_InicioMesRef+1)</definedName>
    <definedName name="CF_ReparacionesConservación">OFFSET([1]CF!$AF$173,0,CFG_InicioMes-1,1,CFG_FinalMes-CFG_InicioMes+1)</definedName>
    <definedName name="CF_ReparacionesConservaciónHistórico">OFFSET([1]CF!$D$202,0,CFG_InicioMesRef-1,1,CFG_FinalMesRef-CFG_InicioMesRef+1)</definedName>
    <definedName name="CF_ReparacionesConservaciónHistóricoInvisible">OFFSET([1]CF!$BG$173,0,CFG_InicioMesRef-1,1,CFG_FinalMesRef-CFG_InicioMesRef+1)</definedName>
    <definedName name="CF_SueldosFijos">OFFSET([1]CF!$AF$180,0,CFG_InicioMes-1,1,CFG_FinalMes-CFG_InicioMes+1)</definedName>
    <definedName name="CF_SueldosFijosHistórico">OFFSET([1]CF!$D$209,0,CFG_InicioMesRef-1,1,CFG_FinalMesRef-CFG_InicioMesRef+1)</definedName>
    <definedName name="CF_SueldosFijosHistóricoInvisible">OFFSET([1]CF!$BG$180,0,CFG_InicioMesRef-1,1,CFG_FinalMesRef-CFG_InicioMesRef+1)</definedName>
    <definedName name="CF_TOTALCF">OFFSET([1]CF!$D$183,0,CFG_InicioMes-1,1,CFG_FinalMes-CFG_InicioMes+1)</definedName>
    <definedName name="CF_TOTALCFHistórico">OFFSET([1]CF!$D$212,0,CFG_InicioMesRef-1,1,CFG_FinalMesRef-CFG_InicioMesRef+1)</definedName>
    <definedName name="CF_TotalPromedioCFmE">'[1]Inf-CF'!$T$9+'[1]Inf-CF'!$T$11+'[1]Inf-CF'!$T$13+'[1]Inf-CF'!$T$15+'[1]Inf-CF'!$T$17+'[1]Inf-CF'!$T$19+'[1]Inf-CF'!$T$21+'[1]Inf-CF'!$T$23+'[1]Inf-CF'!$T$25+'[1]Inf-CF'!$T$27+'[1]Inf-CF'!$T$29+'[1]Inf-CF'!$T$31</definedName>
    <definedName name="CF_TotalPromedioCFmEHistórico">'[1]Inf-CF'!$Z$9+'[1]Inf-CF'!$Z$11+'[1]Inf-CF'!$Z$13+'[1]Inf-CF'!$Z$15+'[1]Inf-CF'!$Z$17+'[1]Inf-CF'!$Z$19+'[1]Inf-CF'!$Z$21+'[1]Inf-CF'!$Z$23+'[1]Inf-CF'!$Z$25+'[1]Inf-CF'!$Z$27+'[1]Inf-CF'!$Z$29+'[1]Inf-CF'!$Z$31</definedName>
    <definedName name="CFG_FinalMes">[1]CFG!$S$32</definedName>
    <definedName name="CFG_FinalMesRef">[1]CFG!$AX$67</definedName>
    <definedName name="CFG_InicioMes">[1]CFG!$M$32</definedName>
    <definedName name="CFG_InicioMesRef">[1]CFG!$AT$67</definedName>
    <definedName name="CFG_Mes" comment="ok">OFFSET([1]CFG!$AH$98,0,CFG_InicioMes-1,1,CFG_FinalMes-CFG_InicioMes+1)</definedName>
    <definedName name="CFG_SelectorLíneas">OFFSET([1]CFGlineas!$H$80,0,0,[1]CFGlineas!$G$90,1)</definedName>
    <definedName name="CV_Consumos">OFFSET([1]CV!$AF$111,0,CFG_InicioMes-1,1,CFG_FinalMes-CFG_InicioMes+1)</definedName>
    <definedName name="CV_ConsumosHistórico" comment="ok">OFFSET([1]CV!$D$131,0,CFG_InicioMesRef-1,1,CFG_FinalMesRef-CFG_InicioMesRef+1)</definedName>
    <definedName name="CV_ConsumosHistóricoInvisible" comment="ok">OFFSET([1]CV!$BG$111,0,CFG_InicioMesRef-1,1,CFG_FinalMesRef-CFG_InicioMesRef+1)</definedName>
    <definedName name="CV_DescuentoEfectos">OFFSET([1]CV!$AF$116,0,CFG_InicioMes-1,1,CFG_FinalMes-CFG_InicioMes+1)</definedName>
    <definedName name="CV_DescuentoEfectosHistórico">OFFSET([1]CV!$D$138,0,CFG_InicioMesRef-1,1,CFG_FinalMesRef-CFG_InicioMesRef+1)</definedName>
    <definedName name="CV_DescuentoEfectosHistóricoInvisible">OFFSET([1]CV!$BG$116,0,CFG_InicioMesRef-1,1,CFG_FinalMesRef-CFG_InicioMesRef+1)</definedName>
    <definedName name="CV_GráficoBarrasCVHistóricoInvisible" comment="ok">OFFSET([1]CV!$D$168,0,CFG_InicioMesRef-1,1,CFG_FinalMesRef-CFG_InicioMesRef+1)</definedName>
    <definedName name="CV_GráficoBarrasCVHistóricoInvisibleTendencias" comment="ok">OFFSET([1]CV!$D$169,0,CFG_InicioMesRef-1,1,CFG_FinalMesRef-CFG_InicioMesRef+1)</definedName>
    <definedName name="CV_GráficoBarrasCVInvisible" comment="ok">OFFSET([1]CV!$D$147,0,CFG_InicioMes-1,1,CFG_FinalMes-CFG_InicioMes+1)</definedName>
    <definedName name="CV_GráficoBarrasCVInvisiblesTendencias" comment="ok">OFFSET([1]CV!$D$148,0,CFG_InicioMes-1,1,CFG_FinalMes-CFG_InicioMes+1)</definedName>
    <definedName name="CV_GráficoCVOInvisible" comment="ok">OFFSET([1]CV!$D$152,0,CFG_InicioMes-1,1,CFG_FinalMes-CFG_InicioMes+1)</definedName>
    <definedName name="CV_GráficoCVOInvisibleTendencias" comment="ok">OFFSET([1]CV!$D$153,0,CFG_InicioMes-1,1,CFG_FinalMes-CFG_InicioMes+1)</definedName>
    <definedName name="CV_MateriasPrimas">OFFSET([1]CV!$AF$109,0,CFG_InicioMes-1,1,CFG_FinalMes-CFG_InicioMes+1)</definedName>
    <definedName name="CV_MateriasPrimasHistórico">OFFSET([1]CV!$D$131,0,CFG_InicioMesRef-1,1,CFG_FinalMesRef-CFG_InicioMesRef+1)</definedName>
    <definedName name="CV_MateriasPrimasHistóricoInvisible" comment="ok">OFFSET([1]CV!$BG$109,0,CFG_InicioMesRef-1,1,CFG_FinalMesRef-CFG_InicioMesRef+1)</definedName>
    <definedName name="CV_ServiciosComercialización">OFFSET([1]CV!$AF$114,0,CFG_InicioMes-1,1,CFG_FinalMes-CFG_InicioMes+1)</definedName>
    <definedName name="CV_ServiciosComercializaciónHistórico">OFFSET([1]CV!$D$136,0,CFG_InicioMesRef-1,1,CFG_FinalMesRef-CFG_InicioMesRef+1)</definedName>
    <definedName name="CV_ServiciosComercializaciónHistóricoInvisible">OFFSET([1]CV!$BG$114,0,CFG_InicioMesRef-1,1,CFG_FinalMesRef-CFG_InicioMesRef+1)</definedName>
    <definedName name="CV_SueldosVariables">OFFSET([1]CV!$AF$115,0,CFG_InicioMes-1,1,CFG_FinalMes-CFG_InicioMes+1)</definedName>
    <definedName name="CV_SueldosVariablesHistórico">OFFSET([1]CV!$D$137,0,CFG_InicioMesRef-1,1,CFG_FinalMesRef-CFG_InicioMesRef+1)</definedName>
    <definedName name="CV_SueldosVariablesHistóricoInvisible">OFFSET([1]CV!$BG$115,0,CFG_InicioMesRef-1,1,CFG_FinalMesRef-CFG_InicioMesRef+1)</definedName>
    <definedName name="CV_TOTALCV">OFFSET([1]CV!$D$117,0,CFG_InicioMes-1,1,CFG_FinalMes-CFG_InicioMes+1)</definedName>
    <definedName name="CV_TOTALCVHistórico">OFFSET([1]CV!$D$139,0,CFG_InicioMesRef-1,1,CFG_FinalMesRef-CFG_InicioMesRef+1)</definedName>
    <definedName name="CV_TotalPromedioCVmE">'[1]Inf-CV'!$T$16+'[1]Inf-CV'!$T$20+'[1]Inf-CV'!$T$24+'[1]Inf-CV'!$T$28+'[1]Inf-CV'!$T$32+'[1]Inf-CV'!$T$36</definedName>
    <definedName name="CV_TotalPromedioCVmEHistórico">'[1]Inf-CV'!$Z$16+'[1]Inf-CV'!$Z$20+'[1]Inf-CV'!$Z$24+'[1]Inf-CV'!$Z$28+'[1]Inf-CV'!$Z$32+'[1]Inf-CV'!$Z$36</definedName>
    <definedName name="CV_TrabajosSubcontratados">OFFSET([1]CV!$AF$112,0,CFG_InicioMes-1,1,CFG_FinalMes-CFG_InicioMes+1)</definedName>
    <definedName name="CV_TrabajosSubcontratadosHistórico">OFFSET([1]CV!$D$134,0,CFG_InicioMesRef-1,1,CFG_FinalMesRef-CFG_InicioMesRef+1)</definedName>
    <definedName name="CV_TrabajosSubcontratadosHistóricoInvisible">OFFSET([1]CV!$BG$112,0,CFG_InicioMesRef-1,1,CFG_FinalMesRef-CFG_InicioMesRef+1)</definedName>
    <definedName name="CV_Transportes">OFFSET([1]CV!$AF$113,0,CFG_InicioMes-1,1,CFG_FinalMes-CFG_InicioMes+1)</definedName>
    <definedName name="CV_TransportesHistórico">OFFSET([1]CV!$D$135,0,CFG_InicioMesRef-1,1,CFG_FinalMesRef-CFG_InicioMesRef+1)</definedName>
    <definedName name="CV_TransportesHistóricoInvisible">OFFSET([1]CV!$BG$113,0,CFG_InicioMesRef-1,1,CFG_FinalMesRef-CFG_InicioMesRef+1)</definedName>
    <definedName name="CV_VarExiMaterias">OFFSET([1]CV!$AF$110,0,CFG_InicioMes-1,1,CFG_FinalMes-CFG_InicioMes+1)</definedName>
    <definedName name="CV_VarExiMateriasHistórico">OFFSET([1]CV!$D$132,0,CFG_InicioMesRef-1,1,CFG_FinalMesRef-CFG_InicioMesRef+1)</definedName>
    <definedName name="CV_VarExiMateriasHistóricoInvisible" comment="ok">OFFSET([1]CV!$BG$110,0,CFG_InicioMesRef-1,1,CFG_FinalMesRef-CFG_InicioMesRef+1)</definedName>
    <definedName name="I_Facturación">OFFSET([1]I!$D$51,0,CFG_InicioMes-1,1,CFG_FinalMes-CFG_InicioMes+1)</definedName>
    <definedName name="I_FacturaciónHistórico">OFFSET([1]I!$D$70,0,CFG_InicioMesRef-1,1,CFG_FinalMesRef-CFG_InicioMesRef+1)</definedName>
    <definedName name="I_IngresosTotales">OFFSET([1]I!$D$85,0,CFG_InicioMes-1,1,CFG_FinalMes-CFG_InicioMes+1)</definedName>
    <definedName name="I_IngresosTotalesAcumulados" comment="ok">OFFSET([1]I!$D$86,0,CFG_InicioMes-1,1,CFG_FinalMes-CFG_InicioMes+1)</definedName>
    <definedName name="I_IngresosTotalesHistórico">OFFSET([1]I!$D$76,0,CFG_InicioMesRef-1,1,CFG_FinalMesRef-CFG_InicioMesRef+1)</definedName>
    <definedName name="I_OtrosIngresos">OFFSET([1]I!$D$84,0,CFG_InicioMes-1,1,CFG_FinalMes-CFG_InicioMes+1)</definedName>
    <definedName name="I_OtrosIngresosHistórico">OFFSET([1]I!$D$75,0,CFG_InicioMesRef-1,1,CFG_FinalMesRef-CFG_InicioMesRef+1)</definedName>
    <definedName name="I_Producción">OFFSET([1]I!$D$53,0,CFG_InicioMes-1,1,CFG_FinalMes-CFG_InicioMes+1)</definedName>
    <definedName name="I_ProducciónAcumulada" comment="ok">OFFSET([1]I!$D$54,0,CFG_InicioMes-1,1,CFG_FinalMes-CFG_InicioMes+1)</definedName>
    <definedName name="I_ProducciónHistórico">OFFSET([1]I!$D$72,0,CFG_InicioMesRef-1,1,CFG_FinalMesRef-CFG_InicioMesRef+1)</definedName>
    <definedName name="I_ProducciónHistóricoInvisible" comment="ok">OFFSET([1]I!$D$95,0,CFG_InicioMesRef-1,1,CFG_FinalMesRef-CFG_InicioMesRef+1)</definedName>
    <definedName name="I_ProducciónHistóricoInvisibleTendencias" comment="ok">OFFSET([1]I!$D$96,0,CFG_InicioMesRef-1,1,CFG_FinalMesRef-CFG_InicioMesRef+1)</definedName>
    <definedName name="I_ProducciónInvisible" comment="ok">OFFSET([1]I!$D$83,0,CFG_InicioMes-1,1,CFG_FinalMes-CFG_InicioMes+1)</definedName>
    <definedName name="I_ProducciónL1">OFFSET([1]I!$D$26,0,CFG_InicioMes-1,1,CFG_FinalMes-CFG_InicioMes+1)</definedName>
    <definedName name="I_ProducciónL2">OFFSET([1]I!$D$27,0,CFG_InicioMes-1,1,CFG_FinalMes-CFG_InicioMes+1)</definedName>
    <definedName name="I_ProducciónL3">OFFSET([1]I!$D$28,0,CFG_InicioMes-1,1,CFG_FinalMes-CFG_InicioMes+1)</definedName>
    <definedName name="I_ProducciónL4">OFFSET([1]I!$D$29,0,CFG_InicioMes-1,1,CFG_FinalMes-CFG_InicioMes+1)</definedName>
    <definedName name="I_ProducciónL5">OFFSET([1]I!$D$30,0,CFG_InicioMes-1,1,CFG_FinalMes-CFG_InicioMes+1)</definedName>
    <definedName name="I_ProducciónL6">OFFSET([1]I!$D$31,0,CFG_InicioMes-1,1,CFG_FinalMes-CFG_InicioMes+1)</definedName>
    <definedName name="I_ProducciónL7">OFFSET([1]I!$D$32,0,CFG_InicioMes-1,1,CFG_FinalMes-CFG_InicioMes+1)</definedName>
    <definedName name="I_ProducciónL8">OFFSET([1]I!$D$33,0,CFG_InicioMes-1,1,CFG_FinalMes-CFG_InicioMes+1)</definedName>
    <definedName name="I_ProducciónÓptima" comment="ok">OFFSET([1]I!$D$91,0,CFG_InicioMes-1,1,CFG_FinalMes-CFG_InicioMes+1)</definedName>
    <definedName name="I_ProducciónÓptimaInvisibleTendencias" comment="ok">OFFSET([1]I!$D$90,0,CFG_InicioMes-1,1,CFG_FinalMes-CFG_InicioMes+1)</definedName>
    <definedName name="I_VarExiProducto">OFFSET([1]I!$D$52,0,CFG_InicioMes-1,1,CFG_FinalMes-CFG_InicioMes+1)</definedName>
    <definedName name="I_VarExiProductoHistórico">OFFSET([1]I!$D$71,0,CFG_InicioMesRef-1,1,CFG_FinalMesRef-CFG_InicioMesRef+1)</definedName>
    <definedName name="R_ResultadoAcumuladoHistóricoInvisible">OFFSET([1]R!$D$93,0,CFG_InicioMesRef-1,1,CFG_FinalMesRef-CFG_InicioMesRef+1)</definedName>
    <definedName name="R_ResultadoAcumuladoInvisible">OFFSET([1]R!$D$79,0,CFG_InicioMes-1,1,CFG_FinalMes-CFG_InicioMes+1)</definedName>
    <definedName name="R_ResultadoAcumuladoÓptimoInvisible">OFFSET([1]R!$D$87,0,CFG_InicioMes-1,1,CFG_FinalMes-CFG_InicioMes+1)</definedName>
    <definedName name="R_ResultadoMensualHistóricoInvisible" comment="ok">OFFSET([1]R!$D$92,0,CFG_InicioMesRef-1,1,CFG_FinalMesRef-CFG_InicioMesRef+1)</definedName>
    <definedName name="R_ResultadoMensualInvisible" comment="ok">OFFSET([1]R!$D$56,0,CFG_InicioMes-1,1,CFG_FinalMes-CFG_InicioMes+1)</definedName>
    <definedName name="R_ResultadoMensualÓptimoInvisible" comment="ok">OFFSET([1]R!$D$86,0,CFG_InicioMes-1,1,CFG_FinalMes-CFG_InicioMes+1)</definedName>
    <definedName name="R_ResultadoPorcentajeHistóricoInvisible" comment="ok">OFFSET([1]R!$D$94,0,CFG_InicioMesRef-1,1,CFG_FinalMesRef-CFG_InicioMesRef+1)</definedName>
    <definedName name="R_ResultadoPorcentajeInvisible" comment="ok">OFFSET([1]R!$D$80,0,CFG_InicioMes-1,1,CFG_FinalMes-CFG_InicioMes+1)</definedName>
    <definedName name="R_ResultadoPorcentajeÓptimoInvisible" comment="ok">OFFSET([1]R!$D$88,0,CFG_InicioMes-1,1,CFG_FinalMes-CFG_InicioMes+1)</definedName>
    <definedName name="RIESGO" localSheetId="0">#REF!</definedName>
    <definedName name="TIPODERIESGO" localSheetId="0">#REF!</definedName>
    <definedName name="TIPODERIESGO">#REF!</definedName>
    <definedName name="TIPODERIESGOS"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18" i="1" l="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Jorge Gutierrez</author>
  </authors>
  <commentList>
    <comment ref="M4" authorId="0" shapeId="0" xr:uid="{00000000-0006-0000-0000-000001000000}">
      <text>
        <r>
          <rPr>
            <sz val="9"/>
            <color indexed="81"/>
            <rFont val="Tahoma"/>
            <family val="2"/>
          </rPr>
          <t xml:space="preserve">
Nivel de riesgo que pertenece  lugo de tomar medidas de tratamiento de riesgo</t>
        </r>
      </text>
    </comment>
    <comment ref="D5" authorId="0" shapeId="0" xr:uid="{00000000-0006-0000-0000-000002000000}">
      <text>
        <r>
          <rPr>
            <sz val="9"/>
            <color indexed="81"/>
            <rFont val="Tahoma"/>
            <family val="2"/>
          </rPr>
          <t xml:space="preserve">De terminar a que proceso hace referencia el riesgo identificado 
</t>
        </r>
      </text>
    </comment>
    <comment ref="E5" authorId="0" shapeId="0" xr:uid="{00000000-0006-0000-0000-000003000000}">
      <text>
        <r>
          <rPr>
            <sz val="9"/>
            <color indexed="81"/>
            <rFont val="Tahoma"/>
            <family val="2"/>
          </rPr>
          <t xml:space="preserve">Describir las circunstancias  y agentes generadores del riesgo identificado 
</t>
        </r>
      </text>
    </comment>
    <comment ref="F5" authorId="0" shapeId="0" xr:uid="{00000000-0006-0000-0000-000004000000}">
      <text>
        <r>
          <rPr>
            <sz val="11"/>
            <color indexed="81"/>
            <rFont val="Tahoma"/>
            <family val="2"/>
          </rPr>
          <t>Describir el riesgo</t>
        </r>
      </text>
    </comment>
    <comment ref="G5" authorId="0" shapeId="0" xr:uid="{00000000-0006-0000-0000-000005000000}">
      <text>
        <r>
          <rPr>
            <sz val="9"/>
            <color indexed="81"/>
            <rFont val="Tahoma"/>
            <family val="2"/>
          </rPr>
          <t xml:space="preserve">Describiera en esta casilla las posibles consecuencia si el riesgo se materializarla como ejemplo: 
Incumplimiento a la norma
Acciones disciplinarias entre otros. </t>
        </r>
      </text>
    </comment>
    <comment ref="L5" authorId="0" shapeId="0" xr:uid="{00000000-0006-0000-0000-000006000000}">
      <text>
        <r>
          <rPr>
            <sz val="9"/>
            <color indexed="81"/>
            <rFont val="Tahoma"/>
            <family val="2"/>
          </rPr>
          <t xml:space="preserve">Definir en esta la  dirección y/o personal encargado de  hacer seguimiento al riesgo </t>
        </r>
      </text>
    </comment>
    <comment ref="Q5" authorId="0" shapeId="0" xr:uid="{00000000-0006-0000-0000-000007000000}">
      <text>
        <r>
          <rPr>
            <b/>
            <sz val="9"/>
            <color indexed="81"/>
            <rFont val="Tahoma"/>
            <family val="2"/>
          </rPr>
          <t>Jorge Gutiérrez:</t>
        </r>
        <r>
          <rPr>
            <sz val="9"/>
            <color indexed="81"/>
            <rFont val="Tahoma"/>
            <family val="2"/>
          </rPr>
          <t xml:space="preserve">
Establecer  las fechas para controlar los riesgos</t>
        </r>
      </text>
    </comment>
    <comment ref="H6" authorId="0" shapeId="0" xr:uid="{00000000-0006-0000-0000-000008000000}">
      <text>
        <r>
          <rPr>
            <sz val="9"/>
            <color indexed="81"/>
            <rFont val="Tahoma"/>
            <family val="2"/>
          </rPr>
          <t>Es aquel  al que se enfrenta una entidad en ausencia de acciones de la dirección para modificar su probabilidad o impacto</t>
        </r>
      </text>
    </comment>
    <comment ref="K6" authorId="0" shapeId="0" xr:uid="{00000000-0006-0000-0000-000009000000}">
      <text>
        <r>
          <rPr>
            <sz val="9"/>
            <color indexed="81"/>
            <rFont val="Tahoma"/>
            <family val="2"/>
          </rPr>
          <t xml:space="preserve">De finir acciones  correctivas  o Preventivas  para  que no se materialice el riesgo
</t>
        </r>
      </text>
    </comment>
    <comment ref="H7" authorId="0" shapeId="0" xr:uid="{00000000-0006-0000-0000-00000A000000}">
      <text>
        <r>
          <rPr>
            <sz val="9"/>
            <color indexed="81"/>
            <rFont val="Tahoma"/>
            <family val="2"/>
          </rPr>
          <t xml:space="preserve">Grado  en la cual es probable que ocurra un evento .
</t>
        </r>
      </text>
    </comment>
    <comment ref="I7" authorId="0" shapeId="0" xr:uid="{00000000-0006-0000-0000-00000B000000}">
      <text>
        <r>
          <rPr>
            <sz val="11"/>
            <color indexed="81"/>
            <rFont val="Tahoma"/>
            <family val="2"/>
          </rPr>
          <t>Se entiende  las consecuencias que puede ocasionar a la organización  la materialización del riesgo</t>
        </r>
        <r>
          <rPr>
            <sz val="9"/>
            <color indexed="81"/>
            <rFont val="Tahoma"/>
            <family val="2"/>
          </rPr>
          <t xml:space="preserve">
</t>
        </r>
      </text>
    </comment>
    <comment ref="J7" authorId="0" shapeId="0" xr:uid="{00000000-0006-0000-0000-00000C000000}">
      <text>
        <r>
          <rPr>
            <sz val="9"/>
            <color indexed="81"/>
            <rFont val="Tahoma"/>
            <family val="2"/>
          </rPr>
          <t>Determinar de acuerdo a la probabilidad  e impacto en que zona de riesgo se encuentra</t>
        </r>
        <r>
          <rPr>
            <sz val="9"/>
            <color indexed="81"/>
            <rFont val="Tahoma"/>
            <family val="2"/>
          </rPr>
          <t xml:space="preserve">
</t>
        </r>
      </text>
    </comment>
    <comment ref="M7" authorId="0" shapeId="0" xr:uid="{00000000-0006-0000-0000-00000D000000}">
      <text>
        <r>
          <rPr>
            <b/>
            <sz val="9"/>
            <color indexed="81"/>
            <rFont val="Tahoma"/>
            <family val="2"/>
          </rPr>
          <t>Jorge Gutiérrez:</t>
        </r>
        <r>
          <rPr>
            <sz val="9"/>
            <color indexed="81"/>
            <rFont val="Tahoma"/>
            <family val="2"/>
          </rPr>
          <t xml:space="preserve">
Grado  en la cual es probable que ocurra un evento  ver GG100-FT-GRI-03 </t>
        </r>
      </text>
    </comment>
    <comment ref="N7" authorId="0" shapeId="0" xr:uid="{00000000-0006-0000-0000-00000E000000}">
      <text>
        <r>
          <rPr>
            <sz val="9"/>
            <color indexed="81"/>
            <rFont val="Tahoma"/>
            <family val="2"/>
          </rPr>
          <t xml:space="preserve">
Se entiende  las consecuencias que puede ocasionar a la organización  la materialización del riesgo</t>
        </r>
      </text>
    </comment>
    <comment ref="P7" authorId="0" shapeId="0" xr:uid="{00000000-0006-0000-0000-00000F000000}">
      <text>
        <r>
          <rPr>
            <sz val="9"/>
            <color indexed="81"/>
            <rFont val="Tahoma"/>
            <family val="2"/>
          </rPr>
          <t xml:space="preserve">
Definir otros controles que sean necesarios para mitigar el riesgo</t>
        </r>
      </text>
    </comment>
  </commentList>
</comments>
</file>

<file path=xl/sharedStrings.xml><?xml version="1.0" encoding="utf-8"?>
<sst xmlns="http://schemas.openxmlformats.org/spreadsheetml/2006/main" count="1673" uniqueCount="636">
  <si>
    <t>Causa</t>
  </si>
  <si>
    <t>Riesgo</t>
  </si>
  <si>
    <t>Consecuencia</t>
  </si>
  <si>
    <t>Análisis del Riesgo</t>
  </si>
  <si>
    <t>Valoración del riesgo</t>
  </si>
  <si>
    <t>Responsable</t>
  </si>
  <si>
    <t>Tiempo de ejecución</t>
  </si>
  <si>
    <t>Riesgo inherente</t>
  </si>
  <si>
    <t>Controles</t>
  </si>
  <si>
    <t>Riesgo residual</t>
  </si>
  <si>
    <t>Probabilidad</t>
  </si>
  <si>
    <t>Impacto</t>
  </si>
  <si>
    <t>Zona del riesgo</t>
  </si>
  <si>
    <t>Zona de riesgo</t>
  </si>
  <si>
    <t xml:space="preserve">Valoración del Riesgo </t>
  </si>
  <si>
    <t>Otros Controles</t>
  </si>
  <si>
    <t>GG100-FT-GRI-07</t>
  </si>
  <si>
    <t>Versión 01</t>
  </si>
  <si>
    <t>MATRIZ DE CALIFICACIÓN, EVALUACIÓN Y RESPUESTA A LOS RIESGOS</t>
  </si>
  <si>
    <t>5-CASI CIERTO</t>
  </si>
  <si>
    <r>
      <t xml:space="preserve">5
</t>
    </r>
    <r>
      <rPr>
        <b/>
        <sz val="9"/>
        <color indexed="8"/>
        <rFont val="Arial"/>
        <family val="2"/>
      </rPr>
      <t xml:space="preserve">Alta
</t>
    </r>
    <r>
      <rPr>
        <sz val="9"/>
        <color indexed="8"/>
        <rFont val="Arial"/>
        <family val="2"/>
      </rPr>
      <t>Evitar el riesgo
Reducir el riesgo
Compartir o transferir el riesgo</t>
    </r>
  </si>
  <si>
    <r>
      <t xml:space="preserve">10
</t>
    </r>
    <r>
      <rPr>
        <b/>
        <sz val="9"/>
        <color indexed="8"/>
        <rFont val="Arial"/>
        <family val="2"/>
      </rPr>
      <t xml:space="preserve">Alta
</t>
    </r>
    <r>
      <rPr>
        <sz val="9"/>
        <color indexed="8"/>
        <rFont val="Arial"/>
        <family val="2"/>
      </rPr>
      <t>Evitar el riesgo
Reducir el riesgo
Compartir o transferir el riesgo</t>
    </r>
  </si>
  <si>
    <r>
      <t xml:space="preserve">15
</t>
    </r>
    <r>
      <rPr>
        <b/>
        <sz val="9"/>
        <color indexed="8"/>
        <rFont val="Arial"/>
        <family val="2"/>
      </rPr>
      <t xml:space="preserve">Extrema
</t>
    </r>
    <r>
      <rPr>
        <sz val="9"/>
        <color indexed="8"/>
        <rFont val="Arial"/>
        <family val="2"/>
      </rPr>
      <t>Evitar el riesgo
Reducir el riesgo
Compartir o transferir el riesgo</t>
    </r>
  </si>
  <si>
    <r>
      <t xml:space="preserve">20
</t>
    </r>
    <r>
      <rPr>
        <b/>
        <sz val="9"/>
        <color indexed="8"/>
        <rFont val="Arial"/>
        <family val="2"/>
      </rPr>
      <t xml:space="preserve">Extrema
</t>
    </r>
    <r>
      <rPr>
        <sz val="9"/>
        <color indexed="8"/>
        <rFont val="Arial"/>
        <family val="2"/>
      </rPr>
      <t>Evitar el riesgo
Reducir el riesgo
Compartir o transferir el riesgo</t>
    </r>
  </si>
  <si>
    <r>
      <t xml:space="preserve">25
</t>
    </r>
    <r>
      <rPr>
        <b/>
        <sz val="9"/>
        <color indexed="8"/>
        <rFont val="Arial"/>
        <family val="2"/>
      </rPr>
      <t xml:space="preserve">Extrema
</t>
    </r>
    <r>
      <rPr>
        <sz val="9"/>
        <color indexed="8"/>
        <rFont val="Arial"/>
        <family val="2"/>
      </rPr>
      <t>Evitar el riesgo
Reducir el riesgo
Compartir o transferir el riesgo</t>
    </r>
  </si>
  <si>
    <t>4-PROBABLE</t>
  </si>
  <si>
    <r>
      <t>4</t>
    </r>
    <r>
      <rPr>
        <b/>
        <sz val="9"/>
        <color indexed="8"/>
        <rFont val="Arial"/>
        <family val="2"/>
      </rPr>
      <t xml:space="preserve">
Moderado
</t>
    </r>
    <r>
      <rPr>
        <sz val="9"/>
        <color indexed="8"/>
        <rFont val="Arial"/>
        <family val="2"/>
      </rPr>
      <t>Reducir el riesgo
Asumir el riesgo</t>
    </r>
  </si>
  <si>
    <r>
      <t xml:space="preserve">8
</t>
    </r>
    <r>
      <rPr>
        <b/>
        <sz val="9"/>
        <color indexed="8"/>
        <rFont val="Arial"/>
        <family val="2"/>
      </rPr>
      <t xml:space="preserve">Alta
</t>
    </r>
    <r>
      <rPr>
        <sz val="9"/>
        <color indexed="8"/>
        <rFont val="Arial"/>
        <family val="2"/>
      </rPr>
      <t>Evitar el riesgo
Reducir el riesgo
Compartir o transferir el riesgo</t>
    </r>
  </si>
  <si>
    <r>
      <t xml:space="preserve">12
</t>
    </r>
    <r>
      <rPr>
        <b/>
        <sz val="9"/>
        <color indexed="8"/>
        <rFont val="Arial"/>
        <family val="2"/>
      </rPr>
      <t xml:space="preserve">Alta
</t>
    </r>
    <r>
      <rPr>
        <sz val="9"/>
        <color indexed="8"/>
        <rFont val="Arial"/>
        <family val="2"/>
      </rPr>
      <t>Evitar el riesgo
Reducir el riesgo
Compartir o transferir el riesgo</t>
    </r>
  </si>
  <si>
    <r>
      <t xml:space="preserve">16
</t>
    </r>
    <r>
      <rPr>
        <b/>
        <sz val="9"/>
        <color indexed="8"/>
        <rFont val="Arial"/>
        <family val="2"/>
      </rPr>
      <t xml:space="preserve">Extrema
</t>
    </r>
    <r>
      <rPr>
        <sz val="9"/>
        <color indexed="8"/>
        <rFont val="Arial"/>
        <family val="2"/>
      </rPr>
      <t>Evitar el riesgo
Reducir el riesgo
Compartir o transferir el riesgo</t>
    </r>
  </si>
  <si>
    <t>3-POSIBLE</t>
  </si>
  <si>
    <r>
      <t>3</t>
    </r>
    <r>
      <rPr>
        <b/>
        <sz val="9"/>
        <color indexed="8"/>
        <rFont val="Arial"/>
        <family val="2"/>
      </rPr>
      <t xml:space="preserve">
Baja
</t>
    </r>
    <r>
      <rPr>
        <sz val="9"/>
        <color indexed="8"/>
        <rFont val="Arial"/>
        <family val="2"/>
      </rPr>
      <t>Asumir el riesgo</t>
    </r>
  </si>
  <si>
    <r>
      <t xml:space="preserve">6
</t>
    </r>
    <r>
      <rPr>
        <b/>
        <sz val="9"/>
        <color indexed="8"/>
        <rFont val="Arial"/>
        <family val="2"/>
      </rPr>
      <t xml:space="preserve">Moderado
</t>
    </r>
    <r>
      <rPr>
        <sz val="9"/>
        <color indexed="8"/>
        <rFont val="Arial"/>
        <family val="2"/>
      </rPr>
      <t>Reducir el riesgo
Asumir el riesgo</t>
    </r>
  </si>
  <si>
    <r>
      <t xml:space="preserve">9
</t>
    </r>
    <r>
      <rPr>
        <b/>
        <sz val="9"/>
        <color indexed="8"/>
        <rFont val="Arial"/>
        <family val="2"/>
      </rPr>
      <t xml:space="preserve">Alta
</t>
    </r>
    <r>
      <rPr>
        <sz val="9"/>
        <color indexed="8"/>
        <rFont val="Arial"/>
        <family val="2"/>
      </rPr>
      <t>Evitar el riesgo
Reducir el riesgo
Compartir o transferir el riesgo</t>
    </r>
  </si>
  <si>
    <r>
      <t xml:space="preserve">12
</t>
    </r>
    <r>
      <rPr>
        <b/>
        <sz val="9"/>
        <color indexed="8"/>
        <rFont val="Arial"/>
        <family val="2"/>
      </rPr>
      <t xml:space="preserve">Extrema
</t>
    </r>
    <r>
      <rPr>
        <sz val="9"/>
        <color indexed="8"/>
        <rFont val="Arial"/>
        <family val="2"/>
      </rPr>
      <t>Evitar el riesgo
Reducir el riesgo
Compartir o transferir el riesgo</t>
    </r>
  </si>
  <si>
    <t>2-IMPROBABLE</t>
  </si>
  <si>
    <r>
      <t>2</t>
    </r>
    <r>
      <rPr>
        <b/>
        <sz val="9"/>
        <color indexed="8"/>
        <rFont val="Arial"/>
        <family val="2"/>
      </rPr>
      <t xml:space="preserve">
Baja
</t>
    </r>
    <r>
      <rPr>
        <sz val="9"/>
        <color indexed="8"/>
        <rFont val="Arial"/>
        <family val="2"/>
      </rPr>
      <t>Asumir el riesgo</t>
    </r>
  </si>
  <si>
    <r>
      <t xml:space="preserve">4
</t>
    </r>
    <r>
      <rPr>
        <b/>
        <sz val="9"/>
        <color indexed="8"/>
        <rFont val="Arial"/>
        <family val="2"/>
      </rPr>
      <t xml:space="preserve">Moderado
</t>
    </r>
    <r>
      <rPr>
        <sz val="9"/>
        <color indexed="8"/>
        <rFont val="Arial"/>
        <family val="2"/>
      </rPr>
      <t>Asumir el riesgo</t>
    </r>
  </si>
  <si>
    <r>
      <t xml:space="preserve">10
</t>
    </r>
    <r>
      <rPr>
        <b/>
        <sz val="9"/>
        <color indexed="8"/>
        <rFont val="Arial"/>
        <family val="2"/>
      </rPr>
      <t xml:space="preserve">Extrema
</t>
    </r>
    <r>
      <rPr>
        <sz val="9"/>
        <color indexed="8"/>
        <rFont val="Arial"/>
        <family val="2"/>
      </rPr>
      <t>Evitar el riesgo
Reducir el riesgo
Compartir o transferir el riesgo</t>
    </r>
  </si>
  <si>
    <t>1-RARO</t>
  </si>
  <si>
    <r>
      <t>1</t>
    </r>
    <r>
      <rPr>
        <b/>
        <sz val="9"/>
        <color indexed="8"/>
        <rFont val="Arial"/>
        <family val="2"/>
      </rPr>
      <t xml:space="preserve">
Baja
</t>
    </r>
    <r>
      <rPr>
        <sz val="9"/>
        <color indexed="8"/>
        <rFont val="Arial"/>
        <family val="2"/>
      </rPr>
      <t>Asumir el riesgo</t>
    </r>
  </si>
  <si>
    <r>
      <t xml:space="preserve">2
</t>
    </r>
    <r>
      <rPr>
        <b/>
        <sz val="9"/>
        <color indexed="8"/>
        <rFont val="Arial"/>
        <family val="2"/>
      </rPr>
      <t xml:space="preserve">Baja
</t>
    </r>
    <r>
      <rPr>
        <sz val="9"/>
        <color indexed="8"/>
        <rFont val="Arial"/>
        <family val="2"/>
      </rPr>
      <t>Asumir el riesgo</t>
    </r>
  </si>
  <si>
    <r>
      <t xml:space="preserve">3
</t>
    </r>
    <r>
      <rPr>
        <b/>
        <sz val="9"/>
        <color indexed="8"/>
        <rFont val="Arial"/>
        <family val="2"/>
      </rPr>
      <t xml:space="preserve">Moderado
</t>
    </r>
    <r>
      <rPr>
        <sz val="9"/>
        <color indexed="8"/>
        <rFont val="Arial"/>
        <family val="2"/>
      </rPr>
      <t>Reducir el riesgo
Asumir el riesgo</t>
    </r>
  </si>
  <si>
    <r>
      <t xml:space="preserve">4
</t>
    </r>
    <r>
      <rPr>
        <b/>
        <sz val="9"/>
        <color indexed="8"/>
        <rFont val="Arial"/>
        <family val="2"/>
      </rPr>
      <t xml:space="preserve">Alta
</t>
    </r>
    <r>
      <rPr>
        <sz val="9"/>
        <color indexed="8"/>
        <rFont val="Arial"/>
        <family val="2"/>
      </rPr>
      <t>Evitar el riesgo
Reducir el riesgo
Compartir o transferir el riesgo</t>
    </r>
  </si>
  <si>
    <t>1-INSIGNIFICANTE</t>
  </si>
  <si>
    <t>2-MENOR</t>
  </si>
  <si>
    <t>3-MODERADO</t>
  </si>
  <si>
    <t>4-MAYOR</t>
  </si>
  <si>
    <t>5-CATASTRÓFICO</t>
  </si>
  <si>
    <t>RESULTADOS DE LA CALIFICACIÓN DEL RIESGO DE CORRUPCIÓN</t>
  </si>
  <si>
    <t>PROBABILIDAD</t>
  </si>
  <si>
    <t>PUNTAJE</t>
  </si>
  <si>
    <t>ZONAS DE RIESGO DE CORRUPCIÓN</t>
  </si>
  <si>
    <t>CASI SEGURO</t>
  </si>
  <si>
    <t>25
Moderada</t>
  </si>
  <si>
    <t>50
Alta</t>
  </si>
  <si>
    <t>100
Extrema</t>
  </si>
  <si>
    <t>PROBABLE</t>
  </si>
  <si>
    <t>20
Moderada</t>
  </si>
  <si>
    <t>40
Alta</t>
  </si>
  <si>
    <t>80
Extrema</t>
  </si>
  <si>
    <t>POSIBLE</t>
  </si>
  <si>
    <t>15
Moderada</t>
  </si>
  <si>
    <t>30
Alta</t>
  </si>
  <si>
    <t>60
Extrema</t>
  </si>
  <si>
    <t>IMPROBABLE</t>
  </si>
  <si>
    <t>10
Baja</t>
  </si>
  <si>
    <t>RARA VEZ</t>
  </si>
  <si>
    <t>5
Baja</t>
  </si>
  <si>
    <t>Moderado</t>
  </si>
  <si>
    <t>Mayor</t>
  </si>
  <si>
    <t>Catastrófico</t>
  </si>
  <si>
    <t>Puntaje</t>
  </si>
  <si>
    <t>DESCRIPTOR</t>
  </si>
  <si>
    <t>DESCRIPCIÓN</t>
  </si>
  <si>
    <t>FRECUENCIA</t>
  </si>
  <si>
    <t>NIVEL</t>
  </si>
  <si>
    <t>No se ha presentado en los últimos 5 años.</t>
  </si>
  <si>
    <t>Se presentó una vez en los últimos 5 años.</t>
  </si>
  <si>
    <t>Se presentó una vez en los últimos 2 años.</t>
  </si>
  <si>
    <t>Se presentó una vez en el último año.</t>
  </si>
  <si>
    <t>Se ha presentado más de una vez al año</t>
  </si>
  <si>
    <t>Fuente: "Guía para la Gestión del Riesgo de Corrupción 2015".</t>
  </si>
  <si>
    <t>Presidencia de la República y Departamento Administrativo de la Función Pública.</t>
  </si>
  <si>
    <t xml:space="preserve">SEGUIMIENTO </t>
  </si>
  <si>
    <r>
      <rPr>
        <b/>
        <sz val="11"/>
        <color theme="1"/>
        <rFont val="Arial"/>
        <family val="2"/>
      </rPr>
      <t>Excepcional</t>
    </r>
    <r>
      <rPr>
        <sz val="11"/>
        <color theme="1"/>
        <rFont val="Arial"/>
        <family val="2"/>
      </rPr>
      <t xml:space="preserve">
Ocurre en excepcionales.</t>
    </r>
  </si>
  <si>
    <r>
      <rPr>
        <b/>
        <sz val="11"/>
        <color theme="1"/>
        <rFont val="Arial"/>
        <family val="2"/>
      </rPr>
      <t>Improbable</t>
    </r>
    <r>
      <rPr>
        <sz val="11"/>
        <color theme="1"/>
        <rFont val="Arial"/>
        <family val="2"/>
      </rPr>
      <t xml:space="preserve">
Puede Ocurrir</t>
    </r>
  </si>
  <si>
    <r>
      <rPr>
        <b/>
        <sz val="11"/>
        <color theme="1"/>
        <rFont val="Arial"/>
        <family val="2"/>
      </rPr>
      <t xml:space="preserve">Posible </t>
    </r>
    <r>
      <rPr>
        <sz val="11"/>
        <color theme="1"/>
        <rFont val="Arial"/>
        <family val="2"/>
      </rPr>
      <t xml:space="preserve">
Es posible que suceda.</t>
    </r>
  </si>
  <si>
    <r>
      <rPr>
        <b/>
        <sz val="11"/>
        <color theme="1"/>
        <rFont val="Arial"/>
        <family val="2"/>
      </rPr>
      <t>Es probable.</t>
    </r>
    <r>
      <rPr>
        <sz val="11"/>
        <color theme="1"/>
        <rFont val="Arial"/>
        <family val="2"/>
      </rPr>
      <t xml:space="preserve">
Ocurre en la mayoría de los casos</t>
    </r>
  </si>
  <si>
    <r>
      <rPr>
        <b/>
        <sz val="11"/>
        <color theme="1"/>
        <rFont val="Arial"/>
        <family val="2"/>
      </rPr>
      <t>Es muy seguro.</t>
    </r>
    <r>
      <rPr>
        <sz val="11"/>
        <color theme="1"/>
        <rFont val="Arial"/>
        <family val="2"/>
      </rPr>
      <t xml:space="preserve">
El evento ocurre en la mayoría de las circunstancias. Es muy seguro que se presente.</t>
    </r>
  </si>
  <si>
    <r>
      <t xml:space="preserve">MEDICIÓN DEL RIESGO DE CORRUPCIÓN 
</t>
    </r>
    <r>
      <rPr>
        <b/>
        <sz val="12"/>
        <color rgb="FFFF0000"/>
        <rFont val="Arial"/>
        <family val="2"/>
      </rPr>
      <t>PROBABILIDAD</t>
    </r>
  </si>
  <si>
    <t>MEDICIÓN DE RIESGOS DE POSIBLES HECHOS DE CORRUPCIÓN.</t>
  </si>
  <si>
    <t>IMPACTO</t>
  </si>
  <si>
    <t xml:space="preserve">CUADRO DE ZONAS DE CALIFICACIÓN DE RIESGOS </t>
  </si>
  <si>
    <t>Clasificación de los riesgos</t>
  </si>
  <si>
    <t>Objetivo</t>
  </si>
  <si>
    <t>Procesos</t>
  </si>
  <si>
    <t>Incumplimiento de algún requisito contenido en las normas o modelos de gestión aplicables a la entidad</t>
  </si>
  <si>
    <t>No lograr el nivel de madurez (orientación a resultados, documentación adecuada, medición de indicadores, mejoras) esperado de los procesos</t>
  </si>
  <si>
    <t>No identificar y valorar la totalidad de riesgos aplicables a la empresa</t>
  </si>
  <si>
    <t>Inadecuado dimensionamiento o desactualización de la estructura organizacional (falta de coherencia de los perfiles, numero de plazas insuficientes)</t>
  </si>
  <si>
    <t>Inadecuada planeación financiera para poder ejecutar los proyectos priorizados desde la planeación estratégica, por parte de las Direcciones de la empresa</t>
  </si>
  <si>
    <t>Falta de compromiso de la alta dirección</t>
  </si>
  <si>
    <t xml:space="preserve">Inadecuada interpretación de las normas.
Aplicación errónea de requisitos.
Complejidad interna para cumplir requisitos.
</t>
  </si>
  <si>
    <t>Falta de madurez en cultura de medición y seguimiento.
Insuficiencia en documentación del proceso.</t>
  </si>
  <si>
    <t>Ausencia o falta de conocimiento y aplicabilidad de la metodología de gestión de riesgos.
Falta de información disponible sobre riesgos (latentes y materializados).</t>
  </si>
  <si>
    <t>Desactualización del manual de funciones y competencias</t>
  </si>
  <si>
    <t>Inadecuada identificación de las necesidades de cada Dirección
No tener en cuenta las verdaderas necesidades de cada dirección en el presupuesto</t>
  </si>
  <si>
    <t>Afectación de la imagen institucional</t>
  </si>
  <si>
    <t>Hallazgos, observaciones o No conformidades en auditorías.
No otorgamiento de certificados (de calidad, de seguridad y salud en el trabajo).</t>
  </si>
  <si>
    <t>Incumplimiento de los Objetivos estratégicos y de procesos.
Poco avance en metas establecidas.</t>
  </si>
  <si>
    <t>Materialización de riesgos y mal manejo cuando ocurren.
Posibles investigación y auditorías de entes de control.
Pérdida de credibilidad y confianza</t>
  </si>
  <si>
    <t>Alta carga laboral y desequilibrio en las mismas
Afectación del clima laboral
Rotación de personal</t>
  </si>
  <si>
    <t>Proyectos estratégicos se quedan sin recursos y sin financiación
Reprocesos administrativos
Desgaste administrativo para el proceso financiero</t>
  </si>
  <si>
    <t>Riesgos estratégicos</t>
  </si>
  <si>
    <t>Comité operativo conformado mediante resolución en donde se analizan las normas y modelos de gestión aplicables y se plantean el como resolver los requisitos
Realización de diagnósticos en donde se identifica el nivel de cumplimiento de las normas y modelos aplicables a la entidad (ej.: matriz de requisitos legales SST, nomograma de todos los procesos)
Realización de auditorias internas y externas</t>
  </si>
  <si>
    <t>Comité operativo conformado mediante resolución en donde se analizan las normas y modelos de gestión aplicables y se plantean el como resolver los requisitos
Diseño de proceso, objetivos y sus indicadores
Acompañamiento desde Calidad y Planeación a los lideres e integrantes de los proceso</t>
  </si>
  <si>
    <t>Acompañamiento interno y externo a los procesos para la identificación y valoración de riesgos
Aplicación de metodologías vigentes para la gestión de riesgos
Identificación de riesgos desde diferentes frentes de trabajo en la entidad (Gestión, corrupción, daño antijurídico, SST)</t>
  </si>
  <si>
    <t>Existencia de manual de funciones y competencias (requiere actualización)
Apoyo con contratistas asociados a proyectos para desarrollar funciones especializadas al personal de planta</t>
  </si>
  <si>
    <t>Definición de cronograma para la planeación financiera, realizado desde la Dirección Financiera</t>
  </si>
  <si>
    <t>No requiere control adicional</t>
  </si>
  <si>
    <t>Realización de auditoria externa para certificación del SGC</t>
  </si>
  <si>
    <t>Gestionar que se incluya como parte del modelo de cultura (inducción, capacitación, gestión del cambio etc.) el enfoque por procesos, orientación a resultados, medición de indicadores de gestión, mejoramiento continuo</t>
  </si>
  <si>
    <t>Identificación de riesgos asociados a los procesos
Implementación de seguimiento y control a los nuevos riesgos identificados</t>
  </si>
  <si>
    <t>Realización de Estudio de cargas de trabajo
Dimensionamiento de la nueva estructura organizacional 
Actualización de manual de funciones</t>
  </si>
  <si>
    <t>Crear como parte de la nueva estructura la oficina de planeación
Articulación e intervención de la nueva oficina de planeación con la planificación financiera</t>
  </si>
  <si>
    <t>PLANEACIÓN TECNICA Y ESTRUCTURACIÓN DE PROYECTOS DE MOVILIDAD</t>
  </si>
  <si>
    <t>Definir las condiciones técnicas, legales y financieras de los proyectos de movilidad de competencia de la entidad que sean factibles y oportunos</t>
  </si>
  <si>
    <t>No aceptación de los proyectos de movilidad formulados por la entidad, los cuales son presentados a la Gerencia General, Secretarias involucradas de los Municipios Socios y otras entidades del orden local y nacional</t>
  </si>
  <si>
    <t>Estudios y diseños no conforme a especificaciones y requisitos</t>
  </si>
  <si>
    <t>Riesgos de cumplimiento</t>
  </si>
  <si>
    <t>No se identifica un control adicional</t>
  </si>
  <si>
    <t>GESTIÓN DE LA EJECUCIÓN DE PROYECTOS DE INFRAESTRUCTURA</t>
  </si>
  <si>
    <t>Habilitar la INFRAESTRUCTURA PARA LA MOVILIDAD, de manera eficaz y sostenible</t>
  </si>
  <si>
    <t>Demora en la entrega de los productos de diseños fase III</t>
  </si>
  <si>
    <t>Demora en la expedición de las licencias y permisos por parte de las entidades competentes</t>
  </si>
  <si>
    <t xml:space="preserve">Incumplimiento de la programación de ejecución de la Construcción de proyectos de infraestructura para la movilidad </t>
  </si>
  <si>
    <t>Demora en la entrega de información por parte del diseñador que adelanta el tramite
Cambios en la normatividad durante la gestión del tramite que obligan a hacer actualización de la información o de los diseños
Demora por parte de las entidades ante las cuales se realiza el tramite
Oposición de la comunidad impactada por el proyecto a la ejecución de las obras</t>
  </si>
  <si>
    <t>Demora en el inicio de la contratación para la ejecución de la construcción de infraestructura
Incumplimiento del plan anual de adquisición de la entidad</t>
  </si>
  <si>
    <t>Incumplimiento del plan anual de adquisición de la entidad
Perdida de credibilidad y confianza en la entidad
Incremento de inversión programada
no recibo de las obras por parte de los municipios socios
Atrasos en el inicio de la operación del sistema</t>
  </si>
  <si>
    <t>Incumplimiento del plan anual de adquisición de la entidad
Perdida de credibilidad y confianza en la entidad
Incremento de inversión programada
Atrasos en el inicio de la operación del sistema</t>
  </si>
  <si>
    <t>Riesgos operativos</t>
  </si>
  <si>
    <r>
      <t xml:space="preserve">12
</t>
    </r>
    <r>
      <rPr>
        <b/>
        <sz val="12"/>
        <color indexed="8"/>
        <rFont val="Arial"/>
        <family val="2"/>
      </rPr>
      <t xml:space="preserve">Extrema
</t>
    </r>
    <r>
      <rPr>
        <sz val="12"/>
        <color indexed="8"/>
        <rFont val="Arial"/>
        <family val="2"/>
      </rPr>
      <t>Evitar el riesgo
Reducir el riesgo
Compartir o transferir el riesgo</t>
    </r>
  </si>
  <si>
    <t>5-CASI SEGURO</t>
  </si>
  <si>
    <r>
      <t xml:space="preserve">16
</t>
    </r>
    <r>
      <rPr>
        <b/>
        <sz val="12"/>
        <color indexed="8"/>
        <rFont val="Arial"/>
        <family val="2"/>
      </rPr>
      <t xml:space="preserve">Extrema
</t>
    </r>
    <r>
      <rPr>
        <sz val="12"/>
        <color indexed="8"/>
        <rFont val="Arial"/>
        <family val="2"/>
      </rPr>
      <t>Evitar el riesgo
Reducir el riesgo
Compartir o transferir el riesgo</t>
    </r>
  </si>
  <si>
    <t>Entrega de información completa y oportuna por parte de la entidad
Socializar proyecto antes de iniciar la gestión del tramite a las entidades que expiden dichas licencias
Socializar cronograma de ejecución del proyecto a las entidades competentes en la expedición de licencias y permisos
Socialización a la comunidad de los proyectos</t>
  </si>
  <si>
    <t>Entrega de la información actualizada y completa al avaluador. Implica actualización de las carpetas existentes.</t>
  </si>
  <si>
    <t>GESTIÓN DEL TALENTO HUMANO</t>
  </si>
  <si>
    <t>Riesgo de imagen o reputacional</t>
  </si>
  <si>
    <t>Proveer personas competentes, motivadas, con el desempeño requerido en y en condiciones seguras y saludables</t>
  </si>
  <si>
    <t>Suministrar información inexacta por parte de los candidatos
No contar con la cantidad suficiente de candidatos
No se cuenta con apoyo técnico para la selección de personas</t>
  </si>
  <si>
    <t>No tener respaldo de los conocimientos críticos de las personas
No tener implementada metodología de gestión del conocimiento</t>
  </si>
  <si>
    <t>Inasistencia por parte de los empleados a las capacitaciones programadas
No se identifica adecuadamente las brechas de competencias</t>
  </si>
  <si>
    <t>No disponer de los recursos económicos necesarios
Dificultades con el software OFIMA</t>
  </si>
  <si>
    <t>Falta de competencias técnicas para la liquidar la nomina adecuadamente
Dificultades con el software OFIMA, proceso muy manual</t>
  </si>
  <si>
    <t xml:space="preserve">Generación de falsas expectativas entre las personas
Falta de una adecuada divulgación que de cuenta del porque del programa de incentivos
</t>
  </si>
  <si>
    <t>Falta de presupuesto para realizar alguna de las actividades
Mal manejo logístico</t>
  </si>
  <si>
    <t>No hay una adecuada concertación de objetivos entre los Directores y su personal a cargo</t>
  </si>
  <si>
    <t>Seleccionar y vincular personas que no sean idóneas para el cargo</t>
  </si>
  <si>
    <t>Perdida de conocimientos críticos para la entidad</t>
  </si>
  <si>
    <t>Personas no adquieren la competencia requerida para el cargo(Conocimiento o habilidad)</t>
  </si>
  <si>
    <t>Pago inoportuno de nomina</t>
  </si>
  <si>
    <t>Equivocaciones en la liquidación de la nomina</t>
  </si>
  <si>
    <t>Percepción de inequidad por parte del personal respecto  a la implementación del Programa de incentivos y reconocimientos.</t>
  </si>
  <si>
    <t>Incumplimiento de alguna de las actividades criticas de bienestar laboral (ligadas al cumplimiento legal)</t>
  </si>
  <si>
    <t>Personas no cumplen con el nivel de desempeño requerido</t>
  </si>
  <si>
    <t>Incumplimiento Plan de trabajo anual SST</t>
  </si>
  <si>
    <t>Incumplimiento Programa de vigilancia epidemiológica</t>
  </si>
  <si>
    <t>Reprocesos
Errores
Sanciones administrativas y fiscales</t>
  </si>
  <si>
    <t>Perdida de recursos económicos
Reprocesos
Errores</t>
  </si>
  <si>
    <t>Reprocesos
Errores</t>
  </si>
  <si>
    <t>Insatisfacción por parte de los colaboradores</t>
  </si>
  <si>
    <t>Perdidas económicas
Reproceso
Sanciones disciplinarias</t>
  </si>
  <si>
    <t>Sanciones administrativas</t>
  </si>
  <si>
    <t>No cumplimiento de objetivos de la entidad</t>
  </si>
  <si>
    <t>Revisión de hoja de vida y validación con instituciones educativas acerca de los estudios
Realizas de entrevistas con enfoque en el ser y con enfoque en el saber</t>
  </si>
  <si>
    <t xml:space="preserve">Entrega de informe de gestión por parte de los Directores y por profesionales de nivel critico que salen de la entidad
</t>
  </si>
  <si>
    <t>Programa de formación del ser y del saber</t>
  </si>
  <si>
    <t>Calendario definido para el pago de nomina y prestaciones sociales</t>
  </si>
  <si>
    <t>No existe</t>
  </si>
  <si>
    <t>Plan de bienestar formulado con cronograma
Proyección financiera del presupuesto</t>
  </si>
  <si>
    <t>Apoyo con la ARL
Apoyo contratista SST</t>
  </si>
  <si>
    <t>Contratar una empresa especializada para el apoyo en la selección de personal</t>
  </si>
  <si>
    <t>Implementar metodología de gestión del conocimiento
Jornadas de gestión del conocimientos
Formalizar cargo de respaldo del conocimiento para los cargos críticos</t>
  </si>
  <si>
    <t>Implementar valoración del desempeño para tener una fuente mas confiable sobre las brechas en competencias</t>
  </si>
  <si>
    <t>Adquirir un ERP que mejore los procesos de la entidad</t>
  </si>
  <si>
    <t>Desarrollo de competencias constante con la responsable de proyectar la nomina
Adquirir un ERP que mejore los procesos de la entidad</t>
  </si>
  <si>
    <t>Realizar adecuada divulgación y sensibilización del programa de incentivos en donde se muestre la articulación con el direccionamiento de la entidad</t>
  </si>
  <si>
    <t>Implementar metodología de gestión del desempeño</t>
  </si>
  <si>
    <t>GESTIÓN SOCIAL</t>
  </si>
  <si>
    <t>Establecer RELACIONES SOSTENIBLES con comunidades, clientes y otras entidades y mitigar los impactos negativos y potenciar los positivos que en el desarrollo de las actividades  de la Entidad se puedan generar, desarrollando estrategias sociales y atendiendo sus requerimientos de manera oportuna y satisfactoria.</t>
  </si>
  <si>
    <t>Implementación inadecuada de las estrategias de relacionamiento con la comunidad impactada por la obra</t>
  </si>
  <si>
    <t>Incumplimiento de los términos establecidos por la ley en las respuestas a las PQRS</t>
  </si>
  <si>
    <t>Mala identificación de la dinámica de relacionamiento con la comunidad impactada</t>
  </si>
  <si>
    <t>Alta carga laboral de las personas encargadas de responder las PQRS</t>
  </si>
  <si>
    <t>Perdida de credibilidad y confianza en la entidad
No apropiación del proyecto por la comunidad
Demoras en la ejecución de los proyectos</t>
  </si>
  <si>
    <t>Sanciones legales para el representante legal
Sanciones administrativas para los responsables en responder 
Perdida de credibilidad y confianza en la entidad</t>
  </si>
  <si>
    <t>Estudio y caracterización de la zona de intervención
Relacionamiento constante de los profesionales sociales con la comunidad</t>
  </si>
  <si>
    <t>Envío de alertas a los responsables previo al envío de la respuesta</t>
  </si>
  <si>
    <t>GESTIÓN DE COMUNICACIONES</t>
  </si>
  <si>
    <t>Lograr el reconocimiento y posicionamiento de la gestión de METROPLUS en los grupos de interés impactados</t>
  </si>
  <si>
    <t>Inadecuado manejo de la información y de la imagen corporativa por parte de terceros en los proyectos</t>
  </si>
  <si>
    <t>Entregar información inexacta o imprecisa sobre la ejecución de los proyectos a los diferentes grupos de interés</t>
  </si>
  <si>
    <t>Rumor en flujos comunicacionales</t>
  </si>
  <si>
    <t>Crisis mediática por sucesos críticos imputables a la entidad (Accidentes, problemas con las obras, corrupción)</t>
  </si>
  <si>
    <t xml:space="preserve">Fuente de información imprecisa, inoportuna e incompleta (Fuentes: Diferentes áreas de la entidad)
</t>
  </si>
  <si>
    <t>Materialización de sucesos críticos en la entidad</t>
  </si>
  <si>
    <t>Afectación del clima laboral</t>
  </si>
  <si>
    <t>Tratar de buscar varias fuentes para tener más elementos y tomar decisiones
Información actualizada de los proyectos en fichas técnicas
Participación en comités de proyectos</t>
  </si>
  <si>
    <t>Atención de medios de comunicación por los voceros oficiales
Envío de boletines de prensa y material audiovisual con la información oficial
Anticiparse a la agenda noticiosa
Realizar solicitudes de aclaración a los periodistas</t>
  </si>
  <si>
    <t>Capacitación a los veceros oficiales para el manejo de medios</t>
  </si>
  <si>
    <t>Definir e implementar manual de crisis y establecer un comité de crisis</t>
  </si>
  <si>
    <t>GESTIÓN DOCUMENTAL</t>
  </si>
  <si>
    <t>Riesgos de seguridad digital</t>
  </si>
  <si>
    <t>Garantizar la custodia, disponibilidad y entrega oportuna y conforme de los documentos de la Entidad</t>
  </si>
  <si>
    <t>Fallas técnicas y administrativas para el control de los documentos electrónicos</t>
  </si>
  <si>
    <t>Ausencia de copia digital</t>
  </si>
  <si>
    <t>Manejo inadecuado de los documentos por parte de algún funcionario al que se le preste o manipule el documento</t>
  </si>
  <si>
    <t>No hay adecuado control de Agentes biológicos (Hongos, plagas, polvo)</t>
  </si>
  <si>
    <t>Fluctuación de las condiciones ambientales</t>
  </si>
  <si>
    <t>Falta de oportunidad en la recuperación de la información
Reprocesos
Sanciones legales</t>
  </si>
  <si>
    <t>Perdida de información (total o parcial)</t>
  </si>
  <si>
    <t>Perdida de documentos</t>
  </si>
  <si>
    <t>Deterioro de los documentos</t>
  </si>
  <si>
    <t>Realización de controles de seguridad de la información (backups) desde Gestionar TIC</t>
  </si>
  <si>
    <t>Se han digitalizado series documentales relacionadas con los procesos misionales</t>
  </si>
  <si>
    <t>Campañas de sensibilización a los diferentes usuario</t>
  </si>
  <si>
    <t>Realización de fumigación periódicamente</t>
  </si>
  <si>
    <t>Controles de temperatura esporádico y mantenimiento al aire acondicionado (no son suficientes)</t>
  </si>
  <si>
    <t>Establecer e implementar un SGDEA (Sistema de Gestión de Documentos Electrónicos de archivo)
Gestionar con TI, copia de Backus externa</t>
  </si>
  <si>
    <t>Definir y aplicar programas específicos para el control de documentos esenciales  y vitales y documentos especiales</t>
  </si>
  <si>
    <t>Definir e implementar control adecuado sobre la consulta y préstamo de documentos</t>
  </si>
  <si>
    <t>Establecer cronograma de limpieza
Realizar diagnostico de conservación para saber como tratar los agentes biológicos</t>
  </si>
  <si>
    <t>Adquirir termohigrometro para el control de temperatura y humedad
Adquirir deshumidificador</t>
  </si>
  <si>
    <t>Incumplimiento de la normatividad archivística</t>
  </si>
  <si>
    <t>Falta de planeación adecuada
Falta de recursos suficiente
Falta de elaboración y aplicación de algunos instrumentos archivísticos</t>
  </si>
  <si>
    <t>Falta de aplicación de las tablas de retención documental y tablas de valoración documental</t>
  </si>
  <si>
    <t>Desactualización del programa de gestión documental</t>
  </si>
  <si>
    <t>Sanciones legales
Afecta la organización y conservación de la memoria institucional</t>
  </si>
  <si>
    <t>Elaboración de plan de acción anualmente 
Elaboración de presupuesto donde se incluyen temas de archivo</t>
  </si>
  <si>
    <t>Inventario documentales</t>
  </si>
  <si>
    <t>Existe programa de gestión documental, pero se requiere actualizar</t>
  </si>
  <si>
    <t xml:space="preserve">Elaboración del plan institucional de archivo (PINAR)
</t>
  </si>
  <si>
    <t>Actualizar y aplicar las tablas de retención documental y tablas de valoración documental</t>
  </si>
  <si>
    <t>Actualizar e implementar del programa de gestión documental</t>
  </si>
  <si>
    <t>GESTIÓN FINANCIERA</t>
  </si>
  <si>
    <t>Riesgos financieros</t>
  </si>
  <si>
    <t>Gestionar la disponibilidad y optimización de los recursos financieros para cumplir con las obligaciones adquiridas y generar información contable, fiscal, administrativa y financiera de manera confiable y oportuna.</t>
  </si>
  <si>
    <t xml:space="preserve">Falta de disponibilidad de recursos, por la demora en los aportes de los municipios socios </t>
  </si>
  <si>
    <t>Vulnerabilidad de los niveles de seguridad de las entidades financieras en donde se tienen los recursos financieros</t>
  </si>
  <si>
    <t>Error humano</t>
  </si>
  <si>
    <t>Falta de comunicación clara, precisa y oportuna por parte de alguno de los actores del proceso</t>
  </si>
  <si>
    <t>Demora en la Entrega de necesidades proyectadas por cada Dirección para la elaboración del presupuesto</t>
  </si>
  <si>
    <t>Falta de conciencia frente a los requisitos de los procesos de contratación y financieros por parte de quien requiera la necesidad</t>
  </si>
  <si>
    <t>Demora en la Entrega de información y soportes correspondientes por cada Dependencia a la Dirección Financiera</t>
  </si>
  <si>
    <t>Fallas técnicas de los sistemas de información
Alta carga laboral de los responsables de elaborar informes</t>
  </si>
  <si>
    <t>Demora en el pago de obligaciones</t>
  </si>
  <si>
    <t>Perdida de recursos financieros a través de la banca virtual</t>
  </si>
  <si>
    <t>Equivocación o error en la instrucción de pagos que se realizan a través del encargo fiduciario correspondientes a inversión</t>
  </si>
  <si>
    <t>Demora en el tramite de elaboración de cuentas de cobro o factura respecto de los convenios suscritos con otras organizaciones</t>
  </si>
  <si>
    <t>Demora en la presentación del Anteproyecto de presupuesto de inversión y funcionamiento a la Junta Directiva</t>
  </si>
  <si>
    <t>Generación de necesidades nuevas que no fueron contempladas en el anteproyecto y presupuesto aprobado</t>
  </si>
  <si>
    <t>No solicitud oportuna de CDP y CRP ante una necesidad nueva</t>
  </si>
  <si>
    <t>No reconocer la totalidad de los hechos económicos en los estados financieros</t>
  </si>
  <si>
    <t xml:space="preserve">Demora en la presentación de informes financieros, contables y tributarios a los entes de control, en las fechas estipuladas </t>
  </si>
  <si>
    <t>Incurrir en intereses de mora
Perdida de credibilidad y confianza</t>
  </si>
  <si>
    <t>Afecta la disponibilidad de recursos financieros</t>
  </si>
  <si>
    <t>Demora en el proceso de pago a terceros</t>
  </si>
  <si>
    <t>Aprobación de un presupuesto errado y por ende afectación en la ejecución de proyectos</t>
  </si>
  <si>
    <t>Que los municipios socios no incluyan en sus presupuestos los aportes a destinar para el funcionamiento de METROPLUS</t>
  </si>
  <si>
    <t>Gestionar recursos adicionales con los municipios socios para cubrir necesidades, afectando la imagen de la entidad
Demoras en la ejecución de los proyectos</t>
  </si>
  <si>
    <t>Inexactitud en los estados financieros de la entidad</t>
  </si>
  <si>
    <t>Sanciones y multas</t>
  </si>
  <si>
    <t>Control en Tesorería de fechas de vencimiento de facturas a fin de priorizar los pago</t>
  </si>
  <si>
    <t>Control antivirus
Segregación de funciones en manejo de la banca virtual
Token de seguridad</t>
  </si>
  <si>
    <t>Revisiones en la Tesorería de las instrucciones de pago previo al envío</t>
  </si>
  <si>
    <t>Gestión del Director Financiero con los actores involucrado en el proceso</t>
  </si>
  <si>
    <t>Comunicaciones constantes con el Gobierno Nacional y los Municipios Socios de METROPLUS
Circularización de cartera</t>
  </si>
  <si>
    <t>Elaboración y comunicación del cronograma de elaboración del presupuesto
Realización de reuniones con las Direcciones para orientar sobre el tema</t>
  </si>
  <si>
    <t>Envío de información de los saldos de los contratos, para que sea tenida en cuenta en el control del presupuesto Realización de reuniones con las Direcciones para orientar y concientizar de que se debe contemplar en la medida de lo posible los imprevistos</t>
  </si>
  <si>
    <t>Cronograma para la recepción de facturación asociada a la ejecución de recursos
Validación de los compromisos presupuestales para el proceso y pago de la facturación correspondiente</t>
  </si>
  <si>
    <t>Cronograma de presentación de información financiera
Solicitud de ampliación de plazos de presentación de información financiera, cuando se requiere</t>
  </si>
  <si>
    <t>Gestionar un mayor control y apoyo por parte del área de TIC</t>
  </si>
  <si>
    <t>GESTIÓN JURIDICA</t>
  </si>
  <si>
    <t>Demandas de tipo laboral, investigaciones disciplinarias,
investigaciones internas.
Alertas a entes de control sobre posibles hechos de corrupción.</t>
  </si>
  <si>
    <t>Riesgos de corrupción</t>
  </si>
  <si>
    <t>GESTIÓN DE SERVICIOS ADMINISTRATIVOS</t>
  </si>
  <si>
    <t>Suministrar servicios administrativos internos de manera oportuna y satisfactoria</t>
  </si>
  <si>
    <t>Pérdida o hurto de activos fijos</t>
  </si>
  <si>
    <t>Deterioro de activos fijos</t>
  </si>
  <si>
    <t>Inadecuada enajenación de los activos fijos</t>
  </si>
  <si>
    <t>Insipientes mediadas de seguridad de la entidad</t>
  </si>
  <si>
    <t>Mal uso de los activos fijos
No realización de mantenimientos preventivos</t>
  </si>
  <si>
    <t>Falta de celeridad en el proceso de enajenación por parte del comité de bienes</t>
  </si>
  <si>
    <t>Afectación al funcionamiento de los procesos de la entidad
Sobrecostos para la empresa
Detrimento patrimonial</t>
  </si>
  <si>
    <t>Sobrecostos para la empresa
Detrimento patrimonial</t>
  </si>
  <si>
    <t>Sobrecostos para la empresa
Detrimento patrimonial
Procesos disciplinarios</t>
  </si>
  <si>
    <t>Control de inventarios por empleado
Servicio de seguridad privada prestado a través de la Cámara de Comercio de Medellín
Pólizas de seguros para los bienes</t>
  </si>
  <si>
    <t>Realización de mantenimientos correctivo a los activos</t>
  </si>
  <si>
    <t>Reuniones periódicas del comité de bienes</t>
  </si>
  <si>
    <t>Formular e implementar programa de mantenimiento preventivo para los activos fijos</t>
  </si>
  <si>
    <t>Realización de mantenimientos preventivos a los vehículos
Renovación de los seguros correspondientes</t>
  </si>
  <si>
    <t>Definición de acuerdos de niveles de servicio en los contratos
Seguimiento y supervisión de los contratos</t>
  </si>
  <si>
    <t>Incumplimiento en la prestación del servicio logístico de transporte</t>
  </si>
  <si>
    <t xml:space="preserve">Incumplimiento en la prestación del servicio logístico para la realización de eventos, Aseo y cafetería </t>
  </si>
  <si>
    <t>Sobrecostos para la empresa
Insatisfacción de usuarios internos</t>
  </si>
  <si>
    <t>Vehículos no cumplen con alguna condición de funcionamiento optima
Ausencia del conductor por razones eventuales</t>
  </si>
  <si>
    <t>Incumplimiento por parte del contratista que suministra dichos servicios</t>
  </si>
  <si>
    <t>GESTIÓN DE TECNOLOGÍAS DE INFORMACIÓN Y COMUNICACIÓN</t>
  </si>
  <si>
    <t>Brindar servicios TIC  disponibles, seguros, con un soporte oportuno y satisfactorio.</t>
  </si>
  <si>
    <t>Incumplimiento del PETI</t>
  </si>
  <si>
    <t xml:space="preserve">Incumplimiento en los ANS en la atención de incidentes y requerimiento de servicios de tecnología nivel 1 </t>
  </si>
  <si>
    <t>Incumplimiento en los ANS en la atención de incidentes y requerimiento de servicios de tecnología nivel 2</t>
  </si>
  <si>
    <t>Incumplimiento a la programación de los mantenimiento preventivo de la infraestructura tecnológica</t>
  </si>
  <si>
    <t xml:space="preserve">Demora en el alistamiento, configuración y entrega de los elementos de la infraestructura tecnológicos </t>
  </si>
  <si>
    <t>No disponibilidad del servicio tecnológico</t>
  </si>
  <si>
    <t>No disponibilidad de la información contenida en los backup</t>
  </si>
  <si>
    <t>Perdida o fuga de la información de la entidad</t>
  </si>
  <si>
    <t>Riesgos tecnológicos</t>
  </si>
  <si>
    <t>Limitaciones presupuestales y cambio en las prioridades de la Alta Dirección</t>
  </si>
  <si>
    <t>Personal no ideo para la prestación del servicio o no disponibilidad de recursos para la atención del servicio</t>
  </si>
  <si>
    <t>Contratistas no ideo para la prestación del servicio
Demora en la cadena de suministro del Contratista</t>
  </si>
  <si>
    <t>Falta de disponibilidad de los usuarios para atender la programación del mtto
Personal no ideo para la prestación del servicio</t>
  </si>
  <si>
    <t>Demora en la cadena de suministro del Contratista
Personal no ideo para la prestación del servicio</t>
  </si>
  <si>
    <t>Fallas imprevistas en los servicios e infraestructura tecnológicos</t>
  </si>
  <si>
    <t>Falta de controles de TI
Falta de personal idóneo
Falta de recursos de TI (aplicaciones, almacenamiento entre otros)</t>
  </si>
  <si>
    <t>Carencia o inexistencia de controles de TI (mantenimientos, backup, entre otros)</t>
  </si>
  <si>
    <t>Retrasos, incumplimiento e ineficiencias en los procesos</t>
  </si>
  <si>
    <t>Retrasos, incumplimiento e ineficiencias en los procesos.
Afecta la continuidad del negocio</t>
  </si>
  <si>
    <t>Afecta la continuidad del negocio
Retrasos, incumplimiento e ineficiencias en los procesos</t>
  </si>
  <si>
    <t>Afecta la continuidad del negocio
Detrimento patrimonial
Retrasos, incumplimiento e ineficiencias en los procesos</t>
  </si>
  <si>
    <t>Asignación presupuestal para la ejecución del PETI
Realización de seguimientos periódicos
Realización de auditorias</t>
  </si>
  <si>
    <t>Contrato con condiciones claramente establecidas con el contratistas que presta el servicio Nivel 1.
Seguimiento y supervisión del contrato periódicamente</t>
  </si>
  <si>
    <t>Contrato con condiciones claramente establecidas con el contratistas que presta el servicio Nivel 2.
Seguimiento y supervisión del contrato periódicamente
Seguimiento a la cadena de suministro del proveedor</t>
  </si>
  <si>
    <t>Contrato con condiciones claramente establecidas con el contratistas que presta el servicio Nivel 1 y Nivel 2.
Seguimiento y supervisión del contrato periódicamente
Procedimiento de mantenimiento preventivo definido</t>
  </si>
  <si>
    <t>Realización de monitoreo físico (visitas)
Realización de monitoreo a través de herramienta tecnológica</t>
  </si>
  <si>
    <t>Backup periódicos (Ver ANS)
Pruebas de recuperación</t>
  </si>
  <si>
    <t>Control de TI: Firewall, antivirus, políticas del directorio activo, controles correo electrónico, backups de la información y de la configuración de los dispositivos de la red.
Manual de política de seguridad de la información
Implementación ley 1581 de 2012</t>
  </si>
  <si>
    <t>Definir en los contratos ANS que sean claros, con las sanciones que correspondan</t>
  </si>
  <si>
    <t>Definir plan de contingencia para el monitoreo</t>
  </si>
  <si>
    <t>Definir e implementar procedimientos que abarquen el plan de recuperación</t>
  </si>
  <si>
    <t>Implementación del un sistema de gestión de control de la información (Ver PETI)</t>
  </si>
  <si>
    <t>VERIFICACIÓN INTEGRAL DE LA GESTIÓN CORPORATIVA</t>
  </si>
  <si>
    <t>Presentar resultados de la evaluación de la gestión de la empresa de manera confiable y satisfactoria que permita la definición de mejoras significativas</t>
  </si>
  <si>
    <t>Incumplimiento del plan de auditoria</t>
  </si>
  <si>
    <t>Demora en la entrega de información a los entes de control</t>
  </si>
  <si>
    <t>Inexactitud o deficiencias de la información suministrada a los entes de control</t>
  </si>
  <si>
    <t>Informes de auditoria que favorezcan en sus resultados a personas</t>
  </si>
  <si>
    <t>Demora en la rendición de informes de cuenta a los entes de control</t>
  </si>
  <si>
    <t>Incumplimiento en la medición de los indicadores de gestión aplicables a cada proceso y área</t>
  </si>
  <si>
    <t>Incumplimiento o no eficacia en los planes de mejoramiento requeridos</t>
  </si>
  <si>
    <t>Falta de recurso humano, técnico y financiero para la realización de auditoria</t>
  </si>
  <si>
    <t>Demora en la entrega de información por parte de las áreas</t>
  </si>
  <si>
    <t>Incumplimiento en los plazos de la entrega de información por parte de las áreas</t>
  </si>
  <si>
    <t>información no verídica ni confiable generada por parte de las áreas</t>
  </si>
  <si>
    <t xml:space="preserve">Falta de independencia </t>
  </si>
  <si>
    <t>No disponer de fuentes de información adecuadas para el calculo de indicadores</t>
  </si>
  <si>
    <t>Desconocimiento sobre como definir y cerrar adecuadamente acciones de mejora</t>
  </si>
  <si>
    <t>Hallazgos no conformes por parte de entes de control externos
No mejoramiento y reprocesos en los procesos</t>
  </si>
  <si>
    <t>Hallazgos no conformes por parte de entes de control externos</t>
  </si>
  <si>
    <t>Sanciones administrativas, disciplinarias, fiscales y penales</t>
  </si>
  <si>
    <t>Sanciones administrativas, disciplinarias y pecuniarias</t>
  </si>
  <si>
    <t>Poca oportunidad en la toma de acciones de mejora
Hallazgos no conformes</t>
  </si>
  <si>
    <t>No mejoramiento de los procesos, poca madurez de los procesos
Hallazgos no conformes</t>
  </si>
  <si>
    <t>Presupuestar anualmente las necesidades de recursos para la adecuada ejecución del plan de auditoria</t>
  </si>
  <si>
    <t>Envío de oficios reiterativos recordando las fechas de envío de la información</t>
  </si>
  <si>
    <t>Revisión y verificación por parte de Control Interno de la calidad de la información enviada y solicitud de ajustes o realización de mesas de trabajo en caso de inconsistencias</t>
  </si>
  <si>
    <t>Manejo objetivo de la información e independencia del área de control interno</t>
  </si>
  <si>
    <t>Inclusión de estos temas en el plan de auditoria
Revisión permanente de los aplicativos donde se rinde cuentas
Envío de recordatorio a través del calendario de las obligaciones de laos diferentes responsables</t>
  </si>
  <si>
    <t>Se tiene un importante grado de madurez en la recolección de indicadores del nivel estratégico (Plan de Gerencia)</t>
  </si>
  <si>
    <t>Definición de acciones de mejora</t>
  </si>
  <si>
    <t>Implementar indicadores a nivel de cada proceso</t>
  </si>
  <si>
    <t>Sensibilizar al comité operativo en la implementación y cierre adecuado de mejoras</t>
  </si>
  <si>
    <t>#</t>
  </si>
  <si>
    <t>Controles realizado</t>
  </si>
  <si>
    <t>Riesgo materializado</t>
  </si>
  <si>
    <t xml:space="preserve">AFECTACION </t>
  </si>
  <si>
    <t xml:space="preserve">10 MESES </t>
  </si>
  <si>
    <t>12 MESES</t>
  </si>
  <si>
    <t xml:space="preserve">12 MESE </t>
  </si>
  <si>
    <t>3 MESE</t>
  </si>
  <si>
    <t>12 MESE</t>
  </si>
  <si>
    <t xml:space="preserve">12 MESES </t>
  </si>
  <si>
    <t>Contexto Estratégico e Identificación del riesgo</t>
  </si>
  <si>
    <t>Direccionamiento Estratégico</t>
  </si>
  <si>
    <t xml:space="preserve">Orientar la empresa con el Direccionamiento Estratégico mediante la gestión del plan estratégico, iniciativas, gestión por proyectos, planes de acción, gestión por procesos, gestión de riesgos y estructura organizacional y recursos financieros gestionados de manera eficaz. </t>
  </si>
  <si>
    <t>Desactualización del direccionamiento y del plan estratégico de la entidad</t>
  </si>
  <si>
    <t xml:space="preserve">No cumplir con el principio de rendición de cuentas
Incumplimiento en los reportes de los órganos de control
No tener un horizonte claro para la entidad
Sanciones administrativas y disciplinarios
</t>
  </si>
  <si>
    <t>Evaluación del componente de direccionamiento estratégico como parte del FURAG y MIPG
Seguimiento y compromiso de la Alta Dirección
Presentación de informes de gestión con el Direccionamiento estratégico
Validación del Direccionamiento estratégico por parte de Grupos de Interés pertinentes</t>
  </si>
  <si>
    <t>Falta de divulgación de manera adecuada del direccionamiento estratégico</t>
  </si>
  <si>
    <t>Desconocimiento del personal del direccionamiento estratégico, plan estratégico y plan de gerencia actual</t>
  </si>
  <si>
    <t>Falta de compromiso
Falta de sentido de pertenencia
Desarticulación con los demás mecanismos de planificación
Incumplimiento del direccionamiento y del plan estratégico</t>
  </si>
  <si>
    <t>Estrategias de divulgación y socialización a los grupos de interés pertinentes
Seguimiento al direccionamiento y del plan estratégico</t>
  </si>
  <si>
    <t>Incluir en el plan de inducción y reinducción la divulgación del direccionamiento y del plan estratégico</t>
  </si>
  <si>
    <t>Falta de recursos financieros para cumplir con un plan estratégico
Cambio de prioridades de la alta dirección
Cambios de gobierno en las administraciones municipales</t>
  </si>
  <si>
    <t>Incumplimiento del direccionamiento, del plan estratégico y plan de gerencia</t>
  </si>
  <si>
    <t>Vinculación de la entidad en la elaboración de los planes de desarrollo de los municipios socio
Gestión de recursos financieros de la entidad a través de otras fuentes de financiamiento</t>
  </si>
  <si>
    <t>Continuidad en la gestión de la entidad y de su plan estratégico</t>
  </si>
  <si>
    <t>Estudios técnicos, legal y financieros insuficientes para los tomadores de decisión
No disponibilidad de recursos para estructuración de proyectos en su fase de factibilidad
Desarticulación institucional relacionada con la formulación de los proyectos
Falta de personal idóneo y suficiente para la estructuración de los proyectos</t>
  </si>
  <si>
    <t>Incumplimiento del plan estratégico de la entidad
No hay expansión del sistema METROPLUS
Afectación a los niveles de servicio de la operación del sistema METROPLUS</t>
  </si>
  <si>
    <t>Deficiencias en la etapa precontractual
Insuficiente idoneidad del contratista
Deficiencias en la interventoría y supervisión del contrato
Cambios normativos que se den durante la ejecución del contrato</t>
  </si>
  <si>
    <t>Incumplimiento o retrasos en los cronogramas establecidos
Retrasos en el inicio de los proyectos de construcción de las obras y la operación del sistema</t>
  </si>
  <si>
    <t>Deficiencias en la etapa precontractual
Insuficiente idoneidad del contratista y de sus profesionales
Notificación de los alcances de los diseños
Demora en la definición de especificaciones por parte de entidades externa
Deficiencias en la interventoría y supervisión del contrato
Cambios normativos que se den durante la ejecución del contrato</t>
  </si>
  <si>
    <t>Seguimiento y supervisión a los contratos por parte de la entidad
Contratación de interventoría para seguimiento al contrato de diseño
Definición clara de los alcances 
Informar a las entidades que corresponda, sobre el inicio de los diseños y solicitar su acompañamiento</t>
  </si>
  <si>
    <t>Deficiencias en la calidad de los materiales utilizados
Insuficiente idoneidad del contratista y de sus profesionales
Deficiencias en la interventoría y supervisión del contrato</t>
  </si>
  <si>
    <t xml:space="preserve">Incumplimiento de especificaciones técnicas y obligaciones contractuales durante la Construcción de proyectos de infraestructura para la movilidad </t>
  </si>
  <si>
    <t>Seguimiento y supervisión a los contratos por parte de la entidad
Contratación de interventoría para seguimiento al contrato de diseño
Socializar proyecto de construcción a los constructores e interventores</t>
  </si>
  <si>
    <t>Insuficiente idoneidad del contratista y de sus profesionales
Deficiencias en la interventoría y supervisión del contrato
Modificación de los alcances del contrato
Falta de recursos por parte de los municipios socios para reconocer los costos de las modificaciones a los contratos
Oposición de la comunidad impactada por el proyecto a la ejecución de las obras</t>
  </si>
  <si>
    <t>Seguimiento y supervisión a los contratos por parte de la entidad
Contratación de interventoría para seguimiento al contrato de diseño
Socialización a la comunidad de los proyectos
Socializar proyecto de construcción a los constructores e interventores</t>
  </si>
  <si>
    <t>GESTIÓN DE LA CONTRATACIÓN DE BIENES Y SERVICIOS</t>
  </si>
  <si>
    <t>Incumplimiento en el plazo inicialmente pactado en los contratos (contratos prestación de servicios, contratación directa)</t>
  </si>
  <si>
    <t>Establecer condiciones o requisitos para
favorecer a determinados proponentes</t>
  </si>
  <si>
    <t>Presentación de imprevistos en el desarrollo del contrato
Inadecuada planeación</t>
  </si>
  <si>
    <t>Utilizar los procesos contractuales como mecanismo para atraer o cautivar electorado dejando en lado los fines y objetivos de la contratación.</t>
  </si>
  <si>
    <t>Sanciones disciplinarias, fiscales o penales</t>
  </si>
  <si>
    <r>
      <t xml:space="preserve">4
</t>
    </r>
    <r>
      <rPr>
        <b/>
        <sz val="8"/>
        <color indexed="8"/>
        <rFont val="Arial"/>
        <family val="2"/>
      </rPr>
      <t xml:space="preserve">Alta
</t>
    </r>
    <r>
      <rPr>
        <sz val="8"/>
        <color indexed="8"/>
        <rFont val="Arial"/>
        <family val="2"/>
      </rPr>
      <t>Evitar el riesgo
Reducir el riesgo
Compartir o transferir el riesgo</t>
    </r>
  </si>
  <si>
    <r>
      <t xml:space="preserve">16
</t>
    </r>
    <r>
      <rPr>
        <b/>
        <sz val="8"/>
        <color indexed="8"/>
        <rFont val="Arial"/>
        <family val="2"/>
      </rPr>
      <t xml:space="preserve">Extrema
</t>
    </r>
    <r>
      <rPr>
        <sz val="8"/>
        <color indexed="8"/>
        <rFont val="Arial"/>
        <family val="2"/>
      </rPr>
      <t>Evitar el riesgo
Reducir el riesgo
Compartir o transferir el riesgo</t>
    </r>
  </si>
  <si>
    <r>
      <t xml:space="preserve">12
</t>
    </r>
    <r>
      <rPr>
        <b/>
        <sz val="8"/>
        <color indexed="8"/>
        <rFont val="Arial"/>
        <family val="2"/>
      </rPr>
      <t xml:space="preserve">Extrema
</t>
    </r>
    <r>
      <rPr>
        <sz val="8"/>
        <color indexed="8"/>
        <rFont val="Arial"/>
        <family val="2"/>
      </rPr>
      <t>Evitar el riesgo
Reducir el riesgo
Compartir o transferir el riesgo</t>
    </r>
  </si>
  <si>
    <r>
      <t xml:space="preserve">12
</t>
    </r>
    <r>
      <rPr>
        <b/>
        <sz val="8"/>
        <color indexed="8"/>
        <rFont val="Arial"/>
        <family val="2"/>
      </rPr>
      <t xml:space="preserve">Alta
</t>
    </r>
    <r>
      <rPr>
        <sz val="8"/>
        <color indexed="8"/>
        <rFont val="Arial"/>
        <family val="2"/>
      </rPr>
      <t>Evitar el riesgo
Reducir el riesgo
Compartir o transferir el riesgo</t>
    </r>
  </si>
  <si>
    <t xml:space="preserve">MITIGACION / MEJORA / LINEA DE DEFENSA </t>
  </si>
  <si>
    <r>
      <t xml:space="preserve">FORMATO DE MATRIZ GENERAL DE RIESGOS </t>
    </r>
    <r>
      <rPr>
        <b/>
        <sz val="18"/>
        <color rgb="FF0070C0"/>
        <rFont val="Arial"/>
        <family val="2"/>
      </rPr>
      <t>2022</t>
    </r>
  </si>
  <si>
    <t>Pérdida de credibilidad y confianza en la entidad</t>
  </si>
  <si>
    <t>Menejo equivocado de la información, pérdida de credibilidad y confianza en la entidad</t>
  </si>
  <si>
    <t xml:space="preserve">Falta de información para el público interno sobre proyectos, procesos, estructura organizacional, cambios de personal, entre otros. </t>
  </si>
  <si>
    <t xml:space="preserve">Estrategias de comunicación interna relacionadas cpara posicionamiento de los objetivos y planes d ela entidad. </t>
  </si>
  <si>
    <t>Pérdida de credibilidad y confianza en la entidad/ mala reputación.</t>
  </si>
  <si>
    <t xml:space="preserve">Generación de perdida patrimonial, presupuesto de la entidad; declaración de medidas disciplinarias y fiscales por partes de entes de control, a su vez inicio de oficio por parte de la Fiscalía general de la nación por delitos en contra de la administración publica, perdida de reconocimiento y buen nombre por parte de los usuarios. </t>
  </si>
  <si>
    <t>SI</t>
  </si>
  <si>
    <t>NO</t>
  </si>
  <si>
    <t xml:space="preserve">Detrimento patrimonial,
Perdida de credibilidad y confianza en la comunidad sobre la Entidad.                                  Declaración para sus funcionarios de una inhabilidad o suspensión; como también, la intervención de personerías u otros entes por omisión en las funciones propias del cargo.                    Necesidad de requerir mediante a oficio a otros municipios  o los cofinanciadores para lograr  la articulación del SITP. </t>
  </si>
  <si>
    <t>Asegurar el cumplimiento de la normatividad aplicable en las actuaciones jurídicas de METROPLÚS S.A.; defender sus intereses, asegurar los principios Constitucionales, en especial los de la función publica,  la seguridad jurídica, la normativa legal vigente,  prevenir el  daño antijuridico;  y ejercer con diligencia y cuidado su representación judicial y extrajudicial y atender los requerimientos jurídicos  de manera oportuna, como también lograr la consolidación en los actos fiscales, financieros, tributarios que celebra la Entidad</t>
  </si>
  <si>
    <t>Constante comunicación y control con los abogados externos; y verificación en campo y virtual de las acciones acaecidas.</t>
  </si>
  <si>
    <t xml:space="preserve">Indebida planeación contractual y aplicación de principios Constitucionales. 
Omisión de deberes por parte del comité de contratación
No contar con los recursos y cumplimiento de normas presupuestales                                        omitir el procedimiento estipulado en los manuales de la entidad, en especial la expedición de CDP y CRP. </t>
  </si>
  <si>
    <t xml:space="preserve">No cumplimiento de las normas de carácter tributario y financiero, lo que conlleva a posible incumplimiento contractual , falta fiscal y disciplinaria,  a su vez, la posibilidad de ser demandado o accionado por el contratista afectado; y por otro lado, la falta de personal requerido por la entidad afecta su funcionamiento misional. </t>
  </si>
  <si>
    <t xml:space="preserve">Sinergia correcta entre los diversos departamentos y áreas que componen la entidad, y trazabilidad entre funcionarios y los procesos  contractuales que desarrollan;  a su vez, ceñirse a los manuales de la entidad y sus procedimientos en concomitancia con las recomendaciones, y sugerencias dadas por el comité de contratación y evaluador. </t>
  </si>
  <si>
    <t>Falta de competencia y perfil del comité evaluador</t>
  </si>
  <si>
    <t xml:space="preserve">Evaluación indebida de las propuestas y de los documentos contractuales y precontractuales de los procesos a celebrar. </t>
  </si>
  <si>
    <t>Se requiere mejorar en los procesos de remitente y destinatario</t>
  </si>
  <si>
    <t>Ausencia de idoneidad de los contratistas (Personas Jurídicas y naturales).                          No cumplimiento de las normas y reglas presentes en  los procesos contractuales, el manual de contratación y el pliego especifico de cada proyecto.  Como también violación sistemática al debido proceso y derecho de contradicción.</t>
  </si>
  <si>
    <t>No permitir la pluralidad de oferentes, la contradicción, debido proceso, legalidad, y la presentación de observaciones (en su defecto garantizar el cronograma de los pliegos)
Compromisos políticos</t>
  </si>
  <si>
    <t>Inadecuada ejecución del objeto contractual,  y que el contratista no sea seleccionado objetivamente y sin el cumplimiento de los requisitos
Sanciones disciplinarias por inobservancias administrativas y legales      incumplimiento a los documentos precontractuales.</t>
  </si>
  <si>
    <t>Verificación de los requisitos de idoneidad y experiencia; por parte del comité evaluador un control, vigilancia, y desarrollo del proceso contractual con base en la legislación vigente</t>
  </si>
  <si>
    <t xml:space="preserve">Sobrecostos, anticipos, mayores cantidades de obra y perdida de la calidad de materiales de los mismos, incumplimiento contractual, y posible sometimiento a multas y clausulas penales pactadas en el minuta contractual; como también un posible detrimento patrimonial por no seleccionar objetivamente a quien presentó la propuesta mas ajustada al pliego de condiciones. </t>
  </si>
  <si>
    <t xml:space="preserve">Ejercer por parte del comité evaluador, y  a quien corresponda por parte de la dirección jurídica, una exhaustiva vigilancia y control de cada uno de los ítems y requisitos consolidados en el pliego  de condiciones, e igualmente, un control y aprobación por parte de los Directores que intervienen en el procedimiento. </t>
  </si>
  <si>
    <t xml:space="preserve">Direccionamiento y/ o
manipulación de la
contratación para
favorecer terceros y comisión de delitos y faltas disciplinarias. </t>
  </si>
  <si>
    <t xml:space="preserve">Generar un sistema de alerta temprana sobre los servidores públicos que desarrollen los procesos contractuales, y de igual manera, la remoción o cambio de los diferentes roles que desarrollan el procedimiento para uno mas idóneo. </t>
  </si>
  <si>
    <t>Adjudicar contrato por un mayor valor al presupuesto oficial, por una incorrecta tipificación de la duración, y clausulado contractual,                       la presencia o no de riesgos no planificados o consagrados en el proceso contractual.</t>
  </si>
  <si>
    <t xml:space="preserve">Incumplimiento contractual de la entidad respecto al tercero
Sanciones disciplinarias o fiscales  perdida de la equivalencia o ecuación contractual; presencia de reclamaciones  de obra, o cantidad extra de bienes y servicios  y/o modificaciones contractuales. 
</t>
  </si>
  <si>
    <t xml:space="preserve">Contratar bienes y servicios conforme a las disposiciones normativas , principios, manuales de la entidad aplicados al sistema de gestión, minutas y procedimientos contractuales actualizados y vigentes conforme en la normativa y legislación legal precedente. </t>
  </si>
  <si>
    <t>Mayor valor de los contratos de obra publica, suministros,  compra de bienes y servicios,  y consultoría respecto a la planeación inicial</t>
  </si>
  <si>
    <t xml:space="preserve">Mayor valor y modificaciones no previstas ni previsibles de los contratos prestación de servicios, contratación directa respecto a la planeación inicial y factores iniciales contratados,. </t>
  </si>
  <si>
    <t xml:space="preserve">Incumplimiento en el plazo inicialmente pactado en los contratos (contratos de obra publica y consultoría);
no ejecución de la obra u obras inconclusas; afectación de las pólizas. </t>
  </si>
  <si>
    <t xml:space="preserve">Presentación de imprevistos en el desarrollo del contrato
Inadecuada planeación                         ocurrencia de hecho del príncipe y condiciones establecidas en la matriz de riesgo contractual en la minuta respectiva           </t>
  </si>
  <si>
    <t xml:space="preserve">Sobrecostos (afecta el presupuesto inicial de la entidad)
Sanciones disciplinarias o fiscales                                      Posible incumplimiento del contrato ;  imposición de medidas de sancionatorias al contratista como lo es la clausula penal, y multas; entrega no debida de las condiciones previstas en los pliegos de condiciones; incumplimiento contractual.     </t>
  </si>
  <si>
    <t xml:space="preserve">Sobrecostos (afecta el presupuesto inicial de la entidad)
Sanciones disciplinarias o fiscales                            Imposición de medidas de sancionatorias al contratista como lo es la clausula penal, y multas; y desentendiendo de las consagradas en el Manual de contratación respectivo.         </t>
  </si>
  <si>
    <t xml:space="preserve">Planeación contractual
Manual de supervisión e interventoría
Supervisión de contratos                          reglamentación oportuna y debida para los procedimientos de carácter sancionatorio al contratista, garantizando debido proceso y contradicción. 
</t>
  </si>
  <si>
    <t xml:space="preserve">Aplicación  de una prorroga en la vigencia o tiempo del contrato, aplicación de medidas como multas, clausula penal, cesión contrato y clausulas exorbitantes si son del caso, y en general todo lo pactado en los documentos del contrato que se relacionen con un posible incumplimiento por parte del contratista; inclusión de clausulas mas restrictivas y de imposición de obligaciones para con el contratista antes de declarar en caso de ser posible el incumplimiento del contrato. </t>
  </si>
  <si>
    <t xml:space="preserve">Violación del principio de transparencia. Manipulación de la contratación en los periodos electorales.                         Declaración de inhabilidad para los servidores públicos por parte del ente competente.                    </t>
  </si>
  <si>
    <t>Impiden la adquisición de
bienes y servicios en mejores
condiciones de calidad y precio.
Detrimento patrimonial
Sanciones
Investigaciones Fiscal,
Disciplinaria y penal.</t>
  </si>
  <si>
    <t xml:space="preserve">Perdida de la credibilidad y el buen nombre de la entidad. </t>
  </si>
  <si>
    <t xml:space="preserve">Crear, mejorar, innovar, vigilar y establecer parámetros y requisitos dentro del procedimiento contractual que garanticen la experticia, idoneidad y  conocimiento del contratista, que sea acorde con el alcance y objeto contractual. </t>
  </si>
  <si>
    <t xml:space="preserve">
Detrimento patrimonial.</t>
  </si>
  <si>
    <t>Las autoridades administrativas contratan un sin número de personas para cumplir funciones similares o idénticas a las asignadas al personal de planta, sin ninguna justificación y con el único propósito de cumplir compromisos personales o políticos;</t>
  </si>
  <si>
    <t xml:space="preserve">Genera "nóminas paralelas"
excediendo al número de
contratistas estrictamente
necesarios.
Duplicidad de funciones.
Detrimento patrimonial.
Dificultad en el ejercicio de
controles disciplinarios y
administrativos.
Hace ineficaz el Estado.
Reprocesos
Pérdida de Credibilidad                          desconoce los principios de la función publica y los estatutos internos de la entidad, como también, incurrir en posibles fraccionamientos de contratos y faltas disciplinarias desarrolladas en la norma vigente según la cual, se establezca el código disciplinario </t>
  </si>
  <si>
    <t>Violación al principio de transparencia y publicidad; irregularidades entre el expediente físico y el digital publicado; no actualización en el CAD  de la documentación en tiempo oportuno que permita el reporte en el sistema documental de la Entidad QFdocuments.</t>
  </si>
  <si>
    <t xml:space="preserve">Retraso, omisión, falta de los requisitos propios, entrega tardía de los documentos contractuales y procesos contractuales.                       Falta de delegación especifica del responsable de publicar información en el SECOP, CAD y Gestión Transparente  y otros procesos de publicación. </t>
  </si>
  <si>
    <t xml:space="preserve">Hallazgos de carácter disciplinarios y fiscal para con los servidores públicos de la entidad.                                                          Falta  de documentación especifica de contratos y expedientes tanto en el SECOP como en el Centro de Administración Documental y otras obligaciones publicación;  errores en la publicación documenta de contratos y procesos de selección e contratistas por el no lleno de los requisitos legales del caso. </t>
  </si>
  <si>
    <t>Capacitación a contratistas y servidores públicos, sistema o software de trazabilidad, sistema de alertas; contratar personal idóneo para la publicación de informes de supervisión y/o etapa de ejecución contractual en la plataforma de  SECOP I</t>
  </si>
  <si>
    <t xml:space="preserve">Incumplimiento de una norma legal vigente para la publicación de contratos, presencia de hallazgos por parte de entes de control de carácter administrativo. </t>
  </si>
  <si>
    <t>No presentar el presupuesto a tiempo a la junta directiva para que los municipio socios los programen en sus presupuerstos</t>
  </si>
  <si>
    <t xml:space="preserve">La demora en el giro de los aportes de inversion y funcionamiento por parte de los entes aportantes </t>
  </si>
  <si>
    <t>No aprobacion de presupuesto</t>
  </si>
  <si>
    <t xml:space="preserve">Inexactitud en la elaboración del presupuesto </t>
  </si>
  <si>
    <t>Omisión en la incorporación de alguna necesidad en el presupuesto</t>
  </si>
  <si>
    <t xml:space="preserve">Verificar que las áreas reporten oportunamente  sus necesidades a la Dirección finnciera para la elaboración del dignóstico de necersidades.                                                                   se debe realizar una disminición en la ejecucion de ingresos, siguiendo el procedimientos establecido en el artículo 21 del Acuerdo 109 de 2019, "Por el cual se establecen las normas sobre la elaboración, conformación y ejecución de los presupuestos de las Empresas industriales y comerciales del Estado y de las sociedades de economía mixta sujetas al régimen de aquellas, del orden municipal de Medellín, dedicadas a actividades no financieras".  (ii) Se realizará una capacitación al personal de la dirección Financiera con el animo que manejen la norma.  (iii) Mediante memorando interno de la Gerencia General exhortar al cumplimiento del articulo 21 del Acuerdo 109 de 2019.  </t>
  </si>
  <si>
    <t xml:space="preserve">Desfinanciación de las necesidades proyectadas </t>
  </si>
  <si>
    <t xml:space="preserve">gastos imprevistas y no contemplados por las areas en sus presupuestos
</t>
  </si>
  <si>
    <t xml:space="preserve">Gastarse los recursos de las necesidades planeadas </t>
  </si>
  <si>
    <t xml:space="preserve">Revisión y análisis de las proyecciones de ingreso para la vigencia correspondiente,. Controlar y priorizar los gastos de las mismas </t>
  </si>
  <si>
    <t>Inadecuada planeación por parte de las áreas
Presentación de una situación imprevista (ej.: hallazgos arqueológicos en la construcción de la infraestructura, cambios en los diseños, etc.)</t>
  </si>
  <si>
    <t>Reprocesos en  las expediciones de los certificados presupuestales .
No realización de adquisiciones que son requeridas afectando la ejecución de los procesos</t>
  </si>
  <si>
    <t xml:space="preserve">Que cada supervisor de area tenga calendario de vencimientos  de sus contratos en ejecución y nuevos </t>
  </si>
  <si>
    <t xml:space="preserve">En el trimestre reportado se realizaron diferentes encuentros con las comunidades impactadas (Comités Ciudadanos de Obra, Comités de Comerciantes y Recorridos por los Tramos) con el propósito de mitigar los impactos por desinformación o expectativas por la ejecución de los proyectos. Esto contribuye al establecimiento de relaciones sostenibles con los diferentes grupos de interés y evita la pérdida de crédibilidad y confianza de la Entidad </t>
  </si>
  <si>
    <t>En el trimestre reportado se dió cumplimiento a la Resolución Interna N° 202140039 y al Instructivo (sub proceso de grupos de interes)  que tiene la Dirección de Gestion Social para la atención y respuesta oportuna de la PQRSD.
De acuerdo a lo anterior, se envió a los responsables (Director o Profesionales) un correo electrónico de alerta por posible incumplimiento , dos días antes de la fecha de vencimiento de la PQRSD, informando fecha de vencimiento y retraso en la respuesta. 
De igual forma, se genera recordatorio en el calendario que contiene el N° de radicado, fecha de vencimiento y participantes en la elaboración de la respuesta. Esto se hace cada vez que se tengan vencimientos próximos de PQRSD. 
Finalmente, se realizaron una serie de capacitaciones a todo el personal de la Entidad, con el propósito de indicar las responsabilidades, formatos, consecuencias por posibles incumplimientos y demás elementos relevantes para el proceso.</t>
  </si>
  <si>
    <t xml:space="preserve">La información de  los proyectos manejada por terceros, sin  tener en cuenta la información oficial de la entidad.  </t>
  </si>
  <si>
    <t>Supervisión de actividades comunicacionales en obra por parte del equipo de comunicaciones de la entidad
Participación en comités de obra y socioambientales</t>
  </si>
  <si>
    <t xml:space="preserve">Atención a medios para dasr la información clara y precisa,  atención a usuarios de PQRSD, seguimeinto y respuestas oportunas en redes sociales. </t>
  </si>
  <si>
    <t>La acción de mejora depende de la fuente de la información</t>
  </si>
  <si>
    <t xml:space="preserve">Las distintas áreas de la entidad vienen trabajandod e menera articulada para consolidar la información, la cual es revisada y validada antes de publicarse </t>
  </si>
  <si>
    <t xml:space="preserve">Cambio de estrategias de comunicación </t>
  </si>
  <si>
    <t xml:space="preserve">Trabajo articulado de las áreas de Comunicaciones, Talento Humano y Control Interno para dar a conocer los procesos y cultura organizacional:  capacitaciones, campañas, reuniones informativas, puestas en escena, estrategias de comunicación. </t>
  </si>
  <si>
    <t>Información imprecisa o inexacta sobre la entidad en algún medio de comunicación.</t>
  </si>
  <si>
    <t>No atender de manera oportuna y adecuada a los medios de comunicación
Mal interpretación del periodista sobre la información brindada.</t>
  </si>
  <si>
    <t xml:space="preserve">Envío  oportuno de boletines de prensa e informes de avance a medios de comunicación. Ronda de medios de comunicación para informar sobre los proyectos de obra y  mitigar impactos; atención a medios a demanda, rectificaciones  a medios de comunicación cuando se publica una información errada. </t>
  </si>
  <si>
    <t>Participación en las mesas de movilidad
Articulación con los actores involucrados en los proyectos
Gestión institucional para la viabilizarían de proyectos
Participación en la estructuración de los planes de desarrollo de los municipios socios para gestionar recursos en los cambios de gobierno
Contratación de personal idóneo y suficiente para la estructuración de los proyectos
Creación del Banco de Proyectos</t>
  </si>
  <si>
    <t>Si</t>
  </si>
  <si>
    <t>Pérdida de credibilidad institucional
Falta de ingreso de recursos propios
Déficit en el aumento de cobertura del servicio de transporte</t>
  </si>
  <si>
    <t>Mayor Gestión institucional para la viabilizarían de proyectos
Participación en la estructuración de los planes de desarrollo de los municipios socios para gestionar recursos en los cambios de gobierno
Contratación de personal idóneo y suficiente para la estructuración de los proyectos
Creación del Banco de Proyectos</t>
  </si>
  <si>
    <t>Interventoría y supervisión de contratos
Clara definición de las especificaciones técnicas y jurídicas del servicio a contratar
Mesas de trabajo para resolver las diferencias con el contratistas
Hacer efectivas pólizas de calidad asociadas al contrato</t>
  </si>
  <si>
    <t>Retrasos en las obras
Pérdida de credibilidad institucional
Retrasos en la entrada en operación de la infraestructura</t>
  </si>
  <si>
    <t>Tiempos adecuados para la construcción de los pliegos de condiciones de un proceso precontractual de cualquier índole</t>
  </si>
  <si>
    <t xml:space="preserve"> Adaptación subjetiva
de las normas y la comisión de delitos en contra la administración publica, violación del principio de legalidad.</t>
  </si>
  <si>
    <t xml:space="preserve">Los directivos y empleados de la entidad  hacen uso de las normas y facultades según sus 
intereses particulares y conveniencia.  A su vez, no actúan conforme a los principios </t>
  </si>
  <si>
    <r>
      <t xml:space="preserve">12
</t>
    </r>
    <r>
      <rPr>
        <b/>
        <sz val="10"/>
        <color indexed="8"/>
        <rFont val="Calibri"/>
        <family val="2"/>
        <scheme val="minor"/>
      </rPr>
      <t xml:space="preserve">Extrema
</t>
    </r>
    <r>
      <rPr>
        <sz val="10"/>
        <color indexed="8"/>
        <rFont val="Calibri"/>
        <family val="2"/>
        <scheme val="minor"/>
      </rPr>
      <t>Evitar el riesgo
Reducir el riesgo
Compartir o transferir el riesgo</t>
    </r>
  </si>
  <si>
    <t>Verificación minuciosa a los Certificados de Procuraduría, Contraloría y Policía Nacional de los empleados públicos antes de su contratación, listas LAFT, expedición de certificados propios de la empresa para asegurar el régimen de inhabilidades e incompatibilidades. 
Remisión de asuntos jurídicos a control interno de la entidad cuando corresponda. 
Capacitación a los empleados en normas que
rigen a la entidad, régimen jurídico aplicable, y normas disciplinarias; apertura de investigaciones de carácter disciplinario al interior de la entidad, por parte de los designados para tal fin mediante acto administrativo.</t>
  </si>
  <si>
    <r>
      <t xml:space="preserve">6
</t>
    </r>
    <r>
      <rPr>
        <b/>
        <sz val="10"/>
        <color indexed="8"/>
        <rFont val="Calibri"/>
        <family val="2"/>
        <scheme val="minor"/>
      </rPr>
      <t xml:space="preserve">Moderado
</t>
    </r>
    <r>
      <rPr>
        <sz val="10"/>
        <color indexed="8"/>
        <rFont val="Calibri"/>
        <family val="2"/>
        <scheme val="minor"/>
      </rPr>
      <t>Reducir el riesgo
Asumir el riesgo</t>
    </r>
  </si>
  <si>
    <t xml:space="preserve">Revisión precontractual con documentos que se encuentran en el sistema de gestión de calidad, firmado tanto por el comité evaluador como también, por el rol jurídico en el caso. </t>
  </si>
  <si>
    <t>no</t>
  </si>
  <si>
    <t>Cumplimiento de la normativa legal precedente, que se coadyuva con capacitaciones, alertas, , actos administrativos y la prevención jurídica por parte de la Dirección Jurídica; además de la verificación y aprobación en varias instancias por parte de los funcionarios que desarrollan temas legales del cumplimiento de los requisitos legales</t>
  </si>
  <si>
    <t xml:space="preserve">Incumplimiento de los términos señalados para dar atención y respuesta a derechos de petición, omisión de los mismos,  y no respuesta debida, generando así una falta disciplinaria de manera grave. </t>
  </si>
  <si>
    <t xml:space="preserve">Demora en la respuesta a peticiones, quejas y reclamos, a su vez, el desconocimiento de la normativa interna legal y nacional sobre los cambios y actualizaciones de los términos de respuesta. </t>
  </si>
  <si>
    <t xml:space="preserve"> Responsabilidad disciplinaria en contra de los funcionarios, por incumplimiento de la ley y la constitución al Derecho Fundamental de petición.
Acciones de tutela en contra de la Entidad por la no respuesta, respuestas extemporáneas o incompletas.</t>
  </si>
  <si>
    <t>Sistema de alertas a los responsables de la respuesta (Matriz de PQRS)
Seguimiento de la correspondencia, en remitente y destinario, y responsable de la respuesta oportuna
capacitación de los tiempos de respuesta, con base en los documentos internos de la entidad; revisión por parte de varios funcionarios sobre la necesidad de cambio y asignación de las mismas. implementación  de software que permitan la medición cuantitativa y cualitativa de PQRS vía QFdocuments.</t>
  </si>
  <si>
    <t>Solicitud de cotizaciones para el operador del Qfdocuments con miras a contratar los servicios de alertas tempranas.</t>
  </si>
  <si>
    <t>Acciones de tutela en contra de la Entidad por la violación al Derecho Fundamental de petición, posibles faltas disciplinarias en contra del Representante Legal o funcionarios.</t>
  </si>
  <si>
    <t xml:space="preserve">Mejorar las alertas, el conocimiento, y actuación procedimental de los funcionarios de la entidad para con el derecho fundamental de petición. Respuesta ágil, eficiente, eficaz, y oportuna para la resolución de PQRS  y designación de personal exclusivo e idóneo para las mismas.                                            </t>
  </si>
  <si>
    <t>Alto nivel de acciones de control , reclamaciones y litigios en contra de la entidad. perdida de los fallos y su no procedencia para con los acciones de casación por no cumplir los requisitos de participación.</t>
  </si>
  <si>
    <t>Reparaciones directas
Acciones contractuales
Acción de nulidad, contrato realidad  y restablecimiento del derecho
No conciliar o incumplir lo establecido en el acta de conciliación 
Cualquier otra clase de reclamación  presente en la ley 1437 de 2011, y CPACA, como también la ley 1755 de 2015, se aplica también, la demanda de reconvención.</t>
  </si>
  <si>
    <r>
      <t xml:space="preserve">16
</t>
    </r>
    <r>
      <rPr>
        <b/>
        <sz val="10"/>
        <color indexed="8"/>
        <rFont val="Calibri"/>
        <family val="2"/>
        <scheme val="minor"/>
      </rPr>
      <t xml:space="preserve">Extrema
</t>
    </r>
    <r>
      <rPr>
        <sz val="10"/>
        <color indexed="8"/>
        <rFont val="Calibri"/>
        <family val="2"/>
        <scheme val="minor"/>
      </rPr>
      <t>Evitar el riesgo
Reducir el riesgo
Compartir o transferir el riesgo</t>
    </r>
  </si>
  <si>
    <t>Aplicación de los manuales de contratación, supervisión e interventoría.
Seguimiento contractual.
Aplicación de los principios de la contratación y la función publica  actualización de las minutas  y  los procesos contractuales, como también de las normas como resoluciones, circulares y Decreto que apliquen para las empresas industriales y comerciales del Estado; creación de un coordinador de abogados externos y litigantes que coadyuve en todos los procesos que sean tanto por activa como por pasiva.</t>
  </si>
  <si>
    <r>
      <t xml:space="preserve">9
</t>
    </r>
    <r>
      <rPr>
        <b/>
        <sz val="10"/>
        <color indexed="8"/>
        <rFont val="Calibri"/>
        <family val="2"/>
        <scheme val="minor"/>
      </rPr>
      <t xml:space="preserve">Alta
</t>
    </r>
    <r>
      <rPr>
        <sz val="10"/>
        <color indexed="8"/>
        <rFont val="Calibri"/>
        <family val="2"/>
        <scheme val="minor"/>
      </rPr>
      <t>Evitar el riesgo
Reducir el riesgo
Compartir o transferir el riesgo</t>
    </r>
  </si>
  <si>
    <t xml:space="preserve">Capacitaciones permanentes y actualización de los documentos que hacen parte del sistema de gestión de calidad. </t>
  </si>
  <si>
    <t>Incumplimiento de los manuales de contratación y de supervisión e Interventoría</t>
  </si>
  <si>
    <t>Realizar capacitaciones sobre los respectivos manuales que dirigen la Contratación y la Supervisión de la Entidad</t>
  </si>
  <si>
    <t>Vencimiento de los términos procesales de ley en los procesos judiciales y tutelas;  incorrecta generación y notificación de pruebas, errores de carácter sustancial y procesal relativos a  afectando los derecho de la entidad y por ende la indemnidad ya que se materializan los riesgos antijuridicos.</t>
  </si>
  <si>
    <t xml:space="preserve">Insipiente control a los abogados externos, como también la verificación en vivo de las actuaciones surtidas por la Entidad para con la rama judicial, velicando las funciones ejercidas.  No se tienen establecidos controles por parte de un funcionario jurídico con experiencia en litigios que coordine y haga la debida supervisión a estas actuaciones. </t>
  </si>
  <si>
    <t xml:space="preserve">Decisiones adversas a la Entidad por parte de los Juzgados y tribunales, afectando de manera patrimonial a la Entidad en la conformación de pasivos. </t>
  </si>
  <si>
    <t>si</t>
  </si>
  <si>
    <t>Condena por procesos donde se declaran los contratos realidad por un valor estimado en 800.000.000$</t>
  </si>
  <si>
    <t>Ejecución de contratos de transacción previo a un análisis de trabajo mancomunado entre las diversas direcciones dando como resultado la rebaja de algunos conceptos de pago en algunas ocasiones. Un total de 2 para el año 2022</t>
  </si>
  <si>
    <t>No contar con el presupuesto para dar cumplimiento a las obligaciones contractuales, lo anterior, requiere de adiciones al presupuesto</t>
  </si>
  <si>
    <t xml:space="preserve">Planeación contractual,
Presentar justificación previo al comité  de contratación, con su respectivo CDP.
Vigilancia del comité de contratación.
Celebración de comité de conciliación y evaluador  para mitigar el impacto,  y reuniones periódicas de todos los roles del comité evaluador para resolver temas  financiero relacionados con los procesos contractuales.                                                      Ejecución  de los atributos e instrumentos de ley para el desarrollo  del restablecimiento del equilibrio contractual. </t>
  </si>
  <si>
    <r>
      <t xml:space="preserve">2
</t>
    </r>
    <r>
      <rPr>
        <b/>
        <sz val="10"/>
        <color indexed="8"/>
        <rFont val="Calibri"/>
        <family val="2"/>
        <scheme val="minor"/>
      </rPr>
      <t xml:space="preserve">Baja
</t>
    </r>
    <r>
      <rPr>
        <sz val="10"/>
        <color indexed="8"/>
        <rFont val="Calibri"/>
        <family val="2"/>
        <scheme val="minor"/>
      </rPr>
      <t>Asumir el riesgo</t>
    </r>
  </si>
  <si>
    <t xml:space="preserve">Inadecuada evaluación inicial de las propuestas  y mala calificación de los oferentes. </t>
  </si>
  <si>
    <t>Falta de competencia y perfil del comité evaluador; posible desconocimiento de los perfiles de quienes son nombrados.</t>
  </si>
  <si>
    <t>Selección de oferentes sin el cumplimiento de los requisitos exigidos por la ley y el manual de contratación de la Entidad, generando hallazgos por parte los entes de control para el año posterior.</t>
  </si>
  <si>
    <t>Generación de un acondicionamiento de los perfiles atribuidos al comité evaluador, y su relación con la experiencia y funciones desarrolladas en otras áreas, y su acompañamiento debido  por la parte técnica de las diversas áreas de la Entidad; verificación previa de los requisitos de idoneidad y experiencia de cada funcionario.</t>
  </si>
  <si>
    <r>
      <t xml:space="preserve">4
</t>
    </r>
    <r>
      <rPr>
        <b/>
        <sz val="10"/>
        <color indexed="8"/>
        <rFont val="Calibri"/>
        <family val="2"/>
        <scheme val="minor"/>
      </rPr>
      <t xml:space="preserve">Moderado
</t>
    </r>
    <r>
      <rPr>
        <sz val="10"/>
        <color indexed="8"/>
        <rFont val="Calibri"/>
        <family val="2"/>
        <scheme val="minor"/>
      </rPr>
      <t>Asumir el riesgo</t>
    </r>
  </si>
  <si>
    <t>Designación de comité evaluador en procesos de contratación por prestación de servicios con base en experiencia y aptitud laboral; en obra publica únicamente opera para los cargos directivos.</t>
  </si>
  <si>
    <t xml:space="preserve">Posibles faltas disciplinarias o fiscales, incumplimiento del procedimiento y reglas expresadas en el Manual de Contratación, violación a principio de selección objetiva de carácter legal, generación de sobrecostos, y posibles adiciones sobre el contrato, demandas por parte de otro proponentes o contratistas, acción de repetición en contra de los funcionarios que cometieron las omisiones; como también incumplimientos al Manual  de contratación de la Entidad. </t>
  </si>
  <si>
    <t>Cambios, mejoras y socialización  del Manual de Contratación y procedimientos específicos para con los funcionarios de la entidad; adoptar instancias de carácter publico por los diferentes roles del Comité Evaluador que permita un estudio y análisis concreto de cada una de las ofertas de los proponentes, garantizando así, el debido proceso y la contradicción.</t>
  </si>
  <si>
    <t xml:space="preserve">Celebración de contratos sin los requisitos legales.
Sanciones disciplinarias, fiscales o penales                                                           requerimientos y auditorias por partes de ente de control.      Incumplimiento por parte del contratista durante la ejecución del contrato por no ser idóneo ni competente, ni ostentar las calidades habilitantes y calificables del caso.         </t>
  </si>
  <si>
    <t>Designación de comité evaluador por parte funcionarios que tengan el perfil correspondiente para realizar una evaluación objetiva y conforme a los parámetros de la ley y manual de contratación en cada proceso contractual.
Tener en cuenta observaciones de los oferentes; revisar las solicitudes de control interno como también, las alertas tempranas que reciban los funcionarios de la Entidad; generar trazabilidad de todos y cada uno de los ítems solicitados en los pliegos y su interpretación para posterior aprobación.</t>
  </si>
  <si>
    <r>
      <t xml:space="preserve">3
</t>
    </r>
    <r>
      <rPr>
        <b/>
        <sz val="10"/>
        <color indexed="8"/>
        <rFont val="Calibri"/>
        <family val="2"/>
        <scheme val="minor"/>
      </rPr>
      <t xml:space="preserve">Moderado
</t>
    </r>
    <r>
      <rPr>
        <sz val="10"/>
        <color indexed="8"/>
        <rFont val="Calibri"/>
        <family val="2"/>
        <scheme val="minor"/>
      </rPr>
      <t>Reducir el riesgo
Asumir el riesgo</t>
    </r>
  </si>
  <si>
    <t xml:space="preserve">desarrollo de evaluación de los requisitos habilitantes por parte de los directores designados para tal fin, se propende por el apoyo por parte de los profesionales del caso. </t>
  </si>
  <si>
    <t xml:space="preserve">Sanciones disciplinarias, fiscales o penales   ,                                         posibles inmersiones en causales de liquidación y disminución del presupuesto para próximas vigencias                                                                        </t>
  </si>
  <si>
    <r>
      <t xml:space="preserve">8
</t>
    </r>
    <r>
      <rPr>
        <b/>
        <sz val="10"/>
        <color indexed="8"/>
        <rFont val="Calibri"/>
        <family val="2"/>
        <scheme val="minor"/>
      </rPr>
      <t xml:space="preserve">Alta
</t>
    </r>
    <r>
      <rPr>
        <sz val="10"/>
        <color indexed="8"/>
        <rFont val="Calibri"/>
        <family val="2"/>
        <scheme val="minor"/>
      </rPr>
      <t>Evitar el riesgo
Reducir el riesgo
Compartir o transferir el riesgo</t>
    </r>
  </si>
  <si>
    <t xml:space="preserve">garantizar la pluralidad de oferentes desde los pliegos de condiciones como también, otorgar siempre debida respuesta a subsanaciones y observaciones. </t>
  </si>
  <si>
    <r>
      <t xml:space="preserve">4
</t>
    </r>
    <r>
      <rPr>
        <b/>
        <sz val="10"/>
        <color indexed="8"/>
        <rFont val="Calibri"/>
        <family val="2"/>
        <scheme val="minor"/>
      </rPr>
      <t xml:space="preserve">Alta
</t>
    </r>
    <r>
      <rPr>
        <sz val="10"/>
        <color indexed="8"/>
        <rFont val="Calibri"/>
        <family val="2"/>
        <scheme val="minor"/>
      </rPr>
      <t>Evitar el riesgo
Reducir el riesgo
Compartir o transferir el riesgo</t>
    </r>
  </si>
  <si>
    <t xml:space="preserve">Suspensión, multa y/o medidas resolutivas efectuadas por autoridades judiciales, generando perdida de la credibilidad y el buen nombre de la Entidad. </t>
  </si>
  <si>
    <t xml:space="preserve">Inadecuada planeación (planificación de proyectos) desde el aspecto técnico por la falta de tiempo para poderlo realizar adecuadamente
Deficiencias en el análisis de mercado
Deficiencias en identificación y valoración de riesgos de los contratos                                                   deficiencias logísticas, operacionales, legales y normativas, no estructuración correcta de la matriz de riesgos, a su vez no incluirlos o actualizarlos a fecha presente. </t>
  </si>
  <si>
    <t>Planeación contractual
Presentar CDP en comité de contratación
Expedición de CRP solo si su valor no supera el del CDP, revisión previa de reclamaciones  y solicitudes de los contratistas que partan de aspectos monetario por parte del compite evaluador.</t>
  </si>
  <si>
    <t>Sobrecostos y la presencia de riesgos previsibles, y no previsibles, caso fortuito, e incumplimiento totales o parciales por parte de los contratistas de la entidad.  
Obras siniestradas.</t>
  </si>
  <si>
    <t>Realizar una correcta planificación de tipo financiero, legal, tecnico y ambiental. Continuidad de las obras siniestradas.</t>
  </si>
  <si>
    <t xml:space="preserve">Errores en la elaboración de minutas o en el debido procedimiento de cada proceso contractual, como también, en todos y cada uno de los documentos precontractuales, anexos técnicos, y ofertas. </t>
  </si>
  <si>
    <t xml:space="preserve">Omisión de normas.
Errores al utilizar minutas como referencia, sin tener en cuenta el proceso contractual o procedimiento para cada caso. Desconocimiento de los requisitos y requisitos de participación según el estudio de mercado respectivo. </t>
  </si>
  <si>
    <t>Demandas 
Sanciones disciplinarias o fiscales que parten de hallazgos realizados por entes de control.</t>
  </si>
  <si>
    <r>
      <t>1</t>
    </r>
    <r>
      <rPr>
        <b/>
        <sz val="10"/>
        <color indexed="8"/>
        <rFont val="Calibri"/>
        <family val="2"/>
        <scheme val="minor"/>
      </rPr>
      <t xml:space="preserve">
Baja
</t>
    </r>
    <r>
      <rPr>
        <sz val="10"/>
        <color indexed="8"/>
        <rFont val="Calibri"/>
        <family val="2"/>
        <scheme val="minor"/>
      </rPr>
      <t>Asumir el riesgo</t>
    </r>
  </si>
  <si>
    <t>Revisión de las partes de la minuta del contrato, como también, la creación de un procedimiento interno  a base de fases o instancias que verifiquen aspectos legales y contractuales. Efectuar modificaciones legales del caso que subsanen los yerros respectivos.</t>
  </si>
  <si>
    <t xml:space="preserve">apoyo completo y uso de todos los formatos y membretes presentes en el sistema de gestión de calidad de la entidad. </t>
  </si>
  <si>
    <t>Hallazgos administrativos por parte de los entes de control</t>
  </si>
  <si>
    <t>Debida revisión de las minutas contractuales, verificando que cumplan con el proceso contractual correspondient</t>
  </si>
  <si>
    <t xml:space="preserve">Presentación de imprevistos en el desarrollo del contrato, entre ellos  los casos fortuitos, e imprevistos. 
Inadecuada planeación ;                           no desarrollo u omisión análisis del sector, estudio de mercado,   e ítems relacionados con el valor y la cantidad de obra del contrato . </t>
  </si>
  <si>
    <t xml:space="preserve">Sobrecostos, adiciones, otrosí,  (afecta el presupuesto inicial de la entidad), 
Sanciones disciplinarias o fiscales                                                        incorrecto  manejo del anticipo.                               posibles acciones, demandas , denuncias en contrato de la Entidad por contratistas (proveedores o subcontratistas) y afectados por la obra, requerimiento por afectación d epolzias y condición resolutoria tacita del contratista.          </t>
  </si>
  <si>
    <t xml:space="preserve">Planeación contractual enfocada en estudio de mercado, imprevistos, y hechos que puedan afectar la correcta ejecución del contrato. 
Capacitación sobre Manual de supervisión e interventoría
Supervisión de contratos                 inclusión en las minutas contractuales de  clausulas que permitan el restablecimiento de la ecuación contractual; efectuar controles a los comité de obra y de riesgos previsibles para la ejecución del contrato.
</t>
  </si>
  <si>
    <t xml:space="preserve">Relación, trazabilidad y ejecución de las actuaciones necesarias y afines para el reconocimiento del desequilibrio económico del contrato, para lo cual se pactan en algunos casos la clausula de restablecimiento económico y de las cargas del contrato. </t>
  </si>
  <si>
    <t xml:space="preserve">Presentación de imprevistos en el desarrollo del contrato
Inadecuada planeación                             rompimiento del equilibrio contractual y equivalencia de las cargas contractuales, lo que lleva al uso de estamentos para el restablecimiento de las cargas. </t>
  </si>
  <si>
    <t xml:space="preserve">Sobrecostos (afecta el presupuesto inicial de la entidad)
Sanciones disciplinarias o fiscales                                      Posible incumplimiento del contrato ; fallas y yerros en el desarrollo de la supervisión de los contratos  e indebida notificación de circunstancias gravosas que afecten la ejecución del contrato.                 </t>
  </si>
  <si>
    <t>Planeación contractual
Manual de supervisión e interventoría
Supervisión de contratos; revisión periódica de la matriz de riesgos de los contratos, su socialización y actualización.</t>
  </si>
  <si>
    <t xml:space="preserve">tramites y reconocimiento según concepto de supervisión e interventoría sobre las reclamaciones que generen los contratistas para cada caso concreto, a su vez, el pacto de reajuste automático de los valores de los ítems del contrato. </t>
  </si>
  <si>
    <r>
      <t xml:space="preserve">10
</t>
    </r>
    <r>
      <rPr>
        <b/>
        <sz val="10"/>
        <color indexed="8"/>
        <rFont val="Calibri"/>
        <family val="2"/>
        <scheme val="minor"/>
      </rPr>
      <t xml:space="preserve">Extrema
</t>
    </r>
    <r>
      <rPr>
        <sz val="10"/>
        <color indexed="8"/>
        <rFont val="Calibri"/>
        <family val="2"/>
        <scheme val="minor"/>
      </rPr>
      <t>Evitar el riesgo
Reducir el riesgo
Compartir o transferir el riesgo</t>
    </r>
  </si>
  <si>
    <t xml:space="preserve">Planeación contractual
Manual de supervisión e interventoría
Supervisión de contratos                    reglamentación oportuna y debida para los procedimientos de carácter sancionatorio al contratista, garantizando debido proceso y contradicción; revisión de las posibles causas para reajuste de manera automática o no el contrato mediante el reajuste de precios.
</t>
  </si>
  <si>
    <t>no se han afectado pólizas en la presente vigencia</t>
  </si>
  <si>
    <t>Declaración de incumplimiento contractual, y por ende un desgaste  de la entidad en detrimento de los principios de la eficacia, eficiencia y economía.  Obras siniestradas.</t>
  </si>
  <si>
    <t xml:space="preserve">Aplicación  de una prorroga en la vigencia o tiempo del contrato, aplicación de medidas como multas, clausula penal, cesión contractual. </t>
  </si>
  <si>
    <t xml:space="preserve">Tramite y aprobación de reclamaciones que se pagan por parte de los socios según ubicación de la obra. </t>
  </si>
  <si>
    <t>Violación al principio de planeación</t>
  </si>
  <si>
    <t>Cumplimiento a la Ley de Garantías Electorales y el régimen de inhabilidades e incompatibilidades.
Realizar auditorías de control Interno a la contratación.
Mejorar la planeación de la contratación. 
Seguir los lineamientos de las políticas de prevención del daño antijurídico y la matriz diseñada para el efecto; verificación mediante alerta de comisión de delitos de carácter electoral y que comporten una falta disciplinaria.</t>
  </si>
  <si>
    <t>no opera</t>
  </si>
  <si>
    <t>Fortalecer el comité de
contratación. Definir contratos
basados en estudio de personal
requerido por proyecto.
Implementar modernización
institucional.
Seguir los lineamientos de las
políticas de la prevención del
daño antijurídico y la matriz
diseñada para el efecto                     expedir certificados de no presencia del contrato en la planta de cargos y personal de empleo; delimitar todos y cada uno de los aspectos de experiencia e idoneidad presentes en los documentos precontractuales en especial el análisis del sector.</t>
  </si>
  <si>
    <t>Ejecución de procesos contractuales con base estrictos requisitos relativos a la idoneidad, experiencia, conocimiento  y  experiencia laboral.</t>
  </si>
  <si>
    <t>Posibles faltas disciplinarias o fiscales, aumento del personal contratista de la empresa de manera injustificada.</t>
  </si>
  <si>
    <t>Realización de contratación exclusivamente en caso de estar debidamente justificada y fundamentada la necesidad de la Entidad en la contratación de personal de apoyo</t>
  </si>
  <si>
    <t>Solicitud de derecho de petición ante Colombia eficiente para resolver dudas de publicación; contratación de personal (2) para tal fin.</t>
  </si>
  <si>
    <t>Ejercer acciones que coadyuven para la garantía del principio de publicidad y  transparencia; mejoramiento de insumos e instrumentos tecnológicos más agiles; contratar un profesional para el apoyo en la publicación de los procesos contractuales</t>
  </si>
  <si>
    <t>No se evidencian afectaciones visibles en relación a los riesgos identificados.</t>
  </si>
  <si>
    <t>Se elaboro y  aprobó el Plan Institucional de Archivos PINAR, el Diagnóstico Integral de Archivos, donde quedo contemplado el cronograma para la elaboración de los instrumentos archivísticos, existe integración entre el PINAR y el plan estratégico  de la entidad, para la asignación de recursos necesarios para la ejecución de los proyectos descritos en el PINAR.</t>
  </si>
  <si>
    <t xml:space="preserve">A la fecha no se han presentado sanciones legales a la entidad, Se encuentra afectada  la volumetría documental y capacidad de almacenamiento en el CAD por la imposibilidad de aplicar las TRD y TVD actualizadas. </t>
  </si>
  <si>
    <t>La actualización de las Tablas de Retención Documental se encuentra contemplaba como actividad en el plan de acción de 2020 segundo semestre y fue contemplado junto a  la  elaboración de las Tablas de Valoración Documental  ,dentro de los proyectos del Plan Institucional de Archivos -PINAR para ejecutarse  en 2022.</t>
  </si>
  <si>
    <t xml:space="preserve">La falta de descripción de programas específicos  asociados a un diagnóstico integral de archivos  evidencia indicadores  bajos en la implementación  del sistema de gestión documental. </t>
  </si>
  <si>
    <t>La actualización del programa de gestión documental se encuentra contemplado como actividad en el plan de acción de 2020 segundo semestre y fue contemplado dentro de los proyectos del Plan Institucional de Archivos -PINAR para ejecutarse  en 2022.</t>
  </si>
  <si>
    <t xml:space="preserve">La inadecuada gestión de la documentación electrónica se  a visto afectada en la perdida  y recuperación de la información, radicados  no asociados al expediente que no se reportan  al CAD. </t>
  </si>
  <si>
    <t xml:space="preserve">Con el apoyo de Gestión de las tecnologías de la Información se describieron documentos que buscan garantizar la preservación documental a largo plazo en los formatos digitales: 1) Manual de Políticas Corporativas de Seguridad de la Información, 2) Procedimiento de Gestión de Incidentes de Seguridad de la Información, 3) Procedimiento de Generación de Backus, 4) Procedimiento de Restauración de Datos, 5) Procedimiento de Gestión de Eventos, sin embargo  imperativo escalar la custodia de Backus externos.  El Plan Institucional de Archivos -PINAR contempla la descripción del SGDEA (Sistema de Gestión de Documentos Electrónicos de archivo) como proyecto a mediano plazo. </t>
  </si>
  <si>
    <t xml:space="preserve">Tiempos de consulta  extendidos y deterioro de las unidades de conservación por consulta alta  de expedientes físicos </t>
  </si>
  <si>
    <t xml:space="preserve">El equipo de trabajo en gestión documental se encuentra en proceso de digitalización de las series criticas: contratos correspondientes a los años 2021, 2020, 2019 y los comprobantes de egreso de los mismos periodos. </t>
  </si>
  <si>
    <t xml:space="preserve">Se han extraviado documentos por falta de control  en los préstamos de información física,  sin relevo de responsabilidad. </t>
  </si>
  <si>
    <t xml:space="preserve">Se definió indicador de préstamo de información, creación del procedimiento Consulta y préstamo de documentos, corrección de uso al formato de atención de préstamos del CAD DA440-FT-INT-50, elaboración de manual de política de gestión documental   y difusión   a los funcionarios y contratistas de los lineamos para el préstamo de información en la entidad por medio del plan específico de capacitación en gestión documental y correos electrónicos. </t>
  </si>
  <si>
    <t xml:space="preserve">Parte de la documentación histórica del CAD evidencia afectación biológica, la cual podría contaminar el resto del fondo documental. </t>
  </si>
  <si>
    <t xml:space="preserve">En el 2021 se realizó diagnostico integral de archivo en donde de contemplaron las condiciones de los depósitos de archivo de la entidad, en don se dé concluye la necesidad de trasladar el fondo documental a un depósito con las condiciones según el acuerdo 49 de 2000, necesita plasmada  dentro de los proyectos Plan Institucional de Archivos -PINAR para ejecutarse  como proyecto a largo plazo. </t>
  </si>
  <si>
    <t xml:space="preserve">La falta de condiciones ambientales y técnicas según el acuerdo 49 de 2000 en el depósito del CAD han causado arrugamiento y fragilización del formato papel y la alteración de las reacciones químicas en la humedad relativa </t>
  </si>
  <si>
    <t xml:space="preserve">En el 2021 se realizó diagnostico integral de archivo en donde de contemplaron las condiciones Niveles de humedad relativa y temperatura inadecuados en depósitos de archivo de la entidad, en donde se dé concluye la necesidad de instalar equipos de medición según el acuerdo 49 de 2000, necesita plasmada dentro de los proyectos Plan Institucional de Archivos -PINAR para ejecutarse como proyecto a largo plazo. Como intervención primeria se reparó el aire acondicionado del deposito de archivo </t>
  </si>
  <si>
    <t>Ejecución de contratos de transacción previo a un análisis de trabajo mancomunado entre las diversas direcciones dando como resultado la rebaja de algunos conceptos de pago en algunas ocasiones. Un total de 2 para el año 2023</t>
  </si>
  <si>
    <t>Verificar periódicamente la
aplicación a la normatividad
vigente sobre contratación
estatal.
Realizar auditorías de control
Interno a la contratación.
Fortalecer el equipo
interdisciplinario que participa en
el proceso contractual.
Fortalecer los Manuales y
procedimientos para los estudios
de los pliegos de acuerdo a lo
estipulado en la Ley.
Aplicación de la Matriz de
Maduración del Proyecto. proyectar alertas tempranas por aparte del coordinador de control interno, como su inclusión en la votación del comité evaluador.</t>
  </si>
  <si>
    <t xml:space="preserve"> Afectación del presupuesto inicial designado para el respectivo contrato, lo que puede generar obras siniestradas e inconclusas y reclamaciones por parte de los contratristas.</t>
  </si>
  <si>
    <t xml:space="preserve">Mayor rigurosidad en la planeación, el estudio de mercado y análisis del sector para con la determinación del costo, pago y forma de pago, verificación exhaustiva parte del comité evaluador del cumplimiento del contratista con los estudios erevios y el analisis del sector. </t>
  </si>
  <si>
    <t xml:space="preserve"> Afectación del presupuesto inicial designado para el respectivo contrato, lo que puede generar obras siniestradas y reclamaciones por parte de los contratristas.</t>
  </si>
  <si>
    <t>Realización de modificaciones, transacciones, y /o conciliaciones sobre aspectos económicos del contrato; plan de acción a favor de hacer las liquidaciones pendientes de contratos de obra, suministro y prestación de servicios de años anteriores, para lo cual, deberán hacerse mesas de trabajo entre las diversas areas o direcciones.</t>
  </si>
  <si>
    <t>Se realizaron todos los mantenimientos preventivos de acuerdo a la Orden de Compra No. 04 de 2022, se realizó la revisión tecnico mecanica vigencia 2022-2023, se sacaron los SOAT vigencia 2022 - 2023. La entidad tambien cuenta con una poliza Automoviles</t>
  </si>
  <si>
    <t>Los servicios de Aseo y Cafetería se vienen ejecutando de manera normal de acuerdo a los requerimientos del contrato 013 de 2022.</t>
  </si>
  <si>
    <t>La entidad cuenta con la poliza todo riesgo para los activos de la entidad con una vigencia 2021 - 2022</t>
  </si>
  <si>
    <t>La entidad cuenta con un contrato de mantenimiento locativo, que contempla mantenimiento prventivo de algunos activos, de la misma manera en lo que tiene que ver con el mantenimiento preventivo y correctivo de los activos tecnologicos de propiedad de Metroplús, el Contrato 016 de 2022, contempla esto como actividad</t>
  </si>
  <si>
    <t>Estamos pendientes de realizar Comité de Bienes para la disposición final de unos activos</t>
  </si>
  <si>
    <t>incumplimiento en los pagos</t>
  </si>
  <si>
    <t xml:space="preserve">Cumplir con los cronogramas establecidos por la Direccion financiera, fechas de entrega </t>
  </si>
  <si>
    <t>se desficitan las cuentas</t>
  </si>
  <si>
    <t>Mantener las condiciones para realizar los pagos, firmas originales en los documetos, trabajar en plataformas oficiales,</t>
  </si>
  <si>
    <t>Dificultad para conciliaciones bancarias</t>
  </si>
  <si>
    <t>Trabajar siempre por centros de costos y tener una diferenciación en las cuentas al momento de su creación</t>
  </si>
  <si>
    <t>Retrasos en la ejecusión de los proyectos</t>
  </si>
  <si>
    <t xml:space="preserve">Acarrea posibles sanciones </t>
  </si>
  <si>
    <t>Dar cumplimiento a los cronogramas que se tienen para la presentación de los informes y poder consolidar el presupuesto de la entidad</t>
  </si>
  <si>
    <t>Sobreestimación de los ingresos definitivos del presupuesto  y  Aprobación del presupuesto por parte de la Junta Directiva sin especificar el presupuesto de ingresos.</t>
  </si>
  <si>
    <t>realizar controles en el cumplmiento del proceso presupuestal que se aplica en la Entidad.</t>
  </si>
  <si>
    <t>No cumplimiento al presupuesto aprobado.</t>
  </si>
  <si>
    <t>Realizar controles de seguimiento a la ejecución del presupuesto</t>
  </si>
  <si>
    <t>se desficitan los rubros presupuestales</t>
  </si>
  <si>
    <t>Tener una buena planeación y conocimiento de todas las necesidades aingresar en el presupuesto.</t>
  </si>
  <si>
    <t xml:space="preserve">No existir compromisos presupuestales para cumplir las normas presupuestales </t>
  </si>
  <si>
    <t xml:space="preserve">Cumplir con los procedimientos estipulados para el cumplimiento de las normas  </t>
  </si>
  <si>
    <t>Presentación de  informes financieros inexactos</t>
  </si>
  <si>
    <t>Entrega de información en los tiempos establecidos</t>
  </si>
  <si>
    <t xml:space="preserve">A la programación contractual, plan de gerencia y plan de acción y compromisos con entes territoriales
Restraso en la entrada en operación del sistema
</t>
  </si>
  <si>
    <t>Seguimiento permanente a la ejecución de los contratos de diseño y obra
Adecuada supervisión al cumplimiento de actividades y obligaciones de los contratos de interventoría
Acompañamiento por parte de las entidades externas que tienen relación con las obras y adecuada coordinación
Definir políticas de supervisión adecuada de acuerdo a la complejidad del objeto contractual, así como el perfíl idoneo del profesional que realice el seguimiento</t>
  </si>
  <si>
    <t>Seguimiento permanente a la ejecución de los contratos de diseño
Adecuada supervisión al cumplimiento de actividades y obligaciones de los contratos de interventoría
Gestiones previas con las entidades que otorgan los permisos y auatorizaciones de diseño
Definir políticas de supervisión adecuada de acuerdo a la complejidad del objeto contractual, así como el perfíl idoneo del profesional que realice el seguimiento</t>
  </si>
  <si>
    <t>A la programación contractual, plan de gerencia y plan de acción y compromisos con entes territoriales
Recibo y liquidación de los contratos
Calidad de las obras
Demoras en la operación del sistema por necesidades de reparación</t>
  </si>
  <si>
    <t xml:space="preserve">Identificar estas situaciones desde la etapa de ejecución por parte de la interventoría y la supervisión para que sean atendidas inmediatamente por el constructor
Exigir y verificar el cumplimiento de las especificaciones técnicas y diseños,  por parte de la interventoría 
Adelantar oportunamente la reclamación de las garantías de calidad y estabilidad de las obras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</si>
</sst>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2"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Arial"/>
      <family val="2"/>
    </font>
    <font>
      <sz val="9"/>
      <color indexed="8"/>
      <name val="Arial"/>
      <family val="2"/>
    </font>
    <font>
      <b/>
      <sz val="9"/>
      <color indexed="8"/>
      <name val="Arial"/>
      <family val="2"/>
    </font>
    <font>
      <b/>
      <sz val="12"/>
      <color theme="1"/>
      <name val="Calibri"/>
      <family val="2"/>
      <scheme val="minor"/>
    </font>
    <font>
      <sz val="12"/>
      <color theme="1"/>
      <name val="Calibri"/>
      <family val="2"/>
      <scheme val="minor"/>
    </font>
    <font>
      <i/>
      <sz val="9"/>
      <color theme="1"/>
      <name val="Calibri"/>
      <family val="2"/>
      <scheme val="minor"/>
    </font>
    <font>
      <b/>
      <sz val="11"/>
      <color theme="1"/>
      <name val="Arial"/>
      <family val="2"/>
    </font>
    <font>
      <sz val="11"/>
      <color indexed="8"/>
      <name val="Arial"/>
      <family val="2"/>
    </font>
    <font>
      <b/>
      <sz val="12"/>
      <color theme="1"/>
      <name val="Arial"/>
      <family val="2"/>
    </font>
    <font>
      <sz val="12"/>
      <color theme="1"/>
      <name val="Arial"/>
      <family val="2"/>
    </font>
    <font>
      <sz val="11"/>
      <color indexed="81"/>
      <name val="Tahoma"/>
      <family val="2"/>
    </font>
    <font>
      <sz val="11"/>
      <color rgb="FFFF0000"/>
      <name val="Calibri"/>
      <family val="2"/>
      <scheme val="minor"/>
    </font>
    <font>
      <b/>
      <sz val="12"/>
      <color rgb="FFFF0000"/>
      <name val="Arial"/>
      <family val="2"/>
    </font>
    <font>
      <b/>
      <sz val="11"/>
      <color rgb="FFFF0000"/>
      <name val="Calibri"/>
      <family val="2"/>
      <scheme val="minor"/>
    </font>
    <font>
      <b/>
      <sz val="12"/>
      <color indexed="8"/>
      <name val="Arial"/>
      <family val="2"/>
    </font>
    <font>
      <sz val="10"/>
      <color theme="1"/>
      <name val="Arial"/>
      <family val="2"/>
    </font>
    <font>
      <sz val="10"/>
      <color theme="1"/>
      <name val="Calibri"/>
      <family val="2"/>
      <scheme val="minor"/>
    </font>
    <font>
      <sz val="12"/>
      <color indexed="8"/>
      <name val="Arial"/>
      <family val="2"/>
    </font>
    <font>
      <sz val="9"/>
      <color theme="1"/>
      <name val="Arial"/>
      <family val="2"/>
    </font>
    <font>
      <sz val="8"/>
      <color theme="1"/>
      <name val="Arial"/>
      <family val="2"/>
    </font>
    <font>
      <sz val="9"/>
      <color theme="1"/>
      <name val="Calibri"/>
      <family val="2"/>
      <scheme val="minor"/>
    </font>
    <font>
      <sz val="8"/>
      <color theme="1"/>
      <name val="Calibri"/>
      <family val="2"/>
      <scheme val="minor"/>
    </font>
    <font>
      <sz val="10"/>
      <name val="Arial"/>
      <family val="2"/>
    </font>
    <font>
      <sz val="9"/>
      <name val="Arial"/>
      <family val="2"/>
    </font>
    <font>
      <sz val="11"/>
      <name val="Arial"/>
      <family val="2"/>
    </font>
    <font>
      <sz val="8"/>
      <color indexed="8"/>
      <name val="Arial"/>
      <family val="2"/>
    </font>
    <font>
      <b/>
      <sz val="8"/>
      <color indexed="8"/>
      <name val="Arial"/>
      <family val="2"/>
    </font>
    <font>
      <b/>
      <sz val="18"/>
      <color theme="1"/>
      <name val="Arial"/>
      <family val="2"/>
    </font>
    <font>
      <b/>
      <sz val="18"/>
      <color rgb="FF0070C0"/>
      <name val="Arial"/>
      <family val="2"/>
    </font>
    <font>
      <sz val="18"/>
      <color rgb="FFFF0000"/>
      <name val="Calibri"/>
      <family val="2"/>
      <scheme val="minor"/>
    </font>
    <font>
      <b/>
      <sz val="16"/>
      <color theme="0"/>
      <name val="Arial"/>
      <family val="2"/>
    </font>
    <font>
      <sz val="11"/>
      <color indexed="8"/>
      <name val="Calibri"/>
      <family val="2"/>
      <scheme val="minor"/>
    </font>
    <font>
      <sz val="10"/>
      <color indexed="8"/>
      <name val="Calibri"/>
      <family val="2"/>
      <scheme val="minor"/>
    </font>
    <font>
      <b/>
      <sz val="10"/>
      <color indexed="8"/>
      <name val="Calibri"/>
      <family val="2"/>
      <scheme val="minor"/>
    </font>
    <font>
      <sz val="10"/>
      <name val="Calibri"/>
      <family val="2"/>
      <scheme val="minor"/>
    </font>
    <font>
      <sz val="8"/>
      <name val="Calibri"/>
      <family val="2"/>
      <scheme val="minor"/>
    </font>
    <font>
      <sz val="11"/>
      <name val="Calibri"/>
      <family val="2"/>
      <scheme val="minor"/>
    </font>
    <font>
      <sz val="9"/>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solid">
        <fgColor indexed="31"/>
        <bgColor indexed="64"/>
      </patternFill>
    </fill>
    <fill>
      <patternFill patternType="solid">
        <fgColor indexed="52"/>
        <bgColor indexed="64"/>
      </patternFill>
    </fill>
    <fill>
      <patternFill patternType="solid">
        <fgColor indexed="10"/>
        <bgColor indexed="64"/>
      </patternFill>
    </fill>
    <fill>
      <patternFill patternType="solid">
        <fgColor indexed="13"/>
        <bgColor indexed="64"/>
      </patternFill>
    </fill>
    <fill>
      <patternFill patternType="solid">
        <fgColor indexed="17"/>
        <bgColor indexed="64"/>
      </patternFill>
    </fill>
    <fill>
      <patternFill patternType="solid">
        <fgColor indexed="11"/>
        <bgColor indexed="64"/>
      </patternFill>
    </fill>
    <fill>
      <patternFill patternType="solid">
        <fgColor rgb="FFFF660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theme="4"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diagonal/>
    </border>
    <border>
      <left style="double">
        <color indexed="64"/>
      </left>
      <right/>
      <top/>
      <bottom/>
      <diagonal/>
    </border>
    <border>
      <left/>
      <right style="double">
        <color indexed="64"/>
      </right>
      <top/>
      <bottom/>
      <diagonal/>
    </border>
    <border>
      <left style="thin">
        <color indexed="64"/>
      </left>
      <right/>
      <top style="double">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26" fillId="0" borderId="0"/>
  </cellStyleXfs>
  <cellXfs count="244">
    <xf numFmtId="0" fontId="0" fillId="0" borderId="0" xfId="0"/>
    <xf numFmtId="0" fontId="0" fillId="0" borderId="1" xfId="0" applyBorder="1" applyAlignment="1">
      <alignment vertical="center"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textRotation="90" wrapText="1"/>
    </xf>
    <xf numFmtId="0" fontId="0" fillId="0" borderId="1" xfId="0" applyBorder="1" applyAlignment="1">
      <alignment horizontal="center" vertical="center" wrapText="1"/>
    </xf>
    <xf numFmtId="0" fontId="5" fillId="0" borderId="0" xfId="0" applyFont="1"/>
    <xf numFmtId="0" fontId="6" fillId="3" borderId="0" xfId="0" applyFont="1" applyFill="1"/>
    <xf numFmtId="0" fontId="5" fillId="3" borderId="1" xfId="0" applyFont="1" applyFill="1" applyBorder="1" applyAlignment="1">
      <alignment vertical="center" wrapText="1"/>
    </xf>
    <xf numFmtId="0" fontId="5" fillId="4" borderId="1" xfId="0" applyFont="1" applyFill="1" applyBorder="1" applyAlignment="1">
      <alignment vertical="center" wrapText="1"/>
    </xf>
    <xf numFmtId="0" fontId="5" fillId="5"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6" fillId="8" borderId="1" xfId="0" applyFont="1" applyFill="1" applyBorder="1" applyAlignment="1">
      <alignment vertical="center" wrapText="1"/>
    </xf>
    <xf numFmtId="0" fontId="5" fillId="8" borderId="1" xfId="0" applyFont="1" applyFill="1" applyBorder="1" applyAlignment="1">
      <alignment vertical="center" wrapText="1"/>
    </xf>
    <xf numFmtId="0" fontId="1" fillId="2" borderId="1" xfId="0" applyFont="1" applyFill="1" applyBorder="1" applyAlignment="1">
      <alignment horizontal="center"/>
    </xf>
    <xf numFmtId="0" fontId="0" fillId="0" borderId="1" xfId="0" applyBorder="1" applyAlignment="1">
      <alignment vertical="center"/>
    </xf>
    <xf numFmtId="0" fontId="0" fillId="0" borderId="1" xfId="0" applyBorder="1" applyAlignment="1">
      <alignment horizontal="center" wrapText="1"/>
    </xf>
    <xf numFmtId="0" fontId="0" fillId="9" borderId="1" xfId="0" applyFill="1" applyBorder="1" applyAlignment="1">
      <alignment horizontal="center" wrapText="1"/>
    </xf>
    <xf numFmtId="0" fontId="0" fillId="10" borderId="1" xfId="0" applyFill="1" applyBorder="1" applyAlignment="1">
      <alignment horizontal="center" wrapText="1"/>
    </xf>
    <xf numFmtId="0" fontId="0" fillId="11" borderId="1" xfId="0" applyFill="1" applyBorder="1" applyAlignment="1">
      <alignment horizontal="center" wrapText="1"/>
    </xf>
    <xf numFmtId="0" fontId="1" fillId="0" borderId="0" xfId="0" applyFont="1" applyAlignment="1">
      <alignment vertical="center"/>
    </xf>
    <xf numFmtId="0" fontId="0" fillId="0" borderId="0" xfId="0" applyBorder="1"/>
    <xf numFmtId="0" fontId="9" fillId="0" borderId="29" xfId="0" applyFont="1" applyFill="1" applyBorder="1" applyAlignment="1">
      <alignment vertical="center"/>
    </xf>
    <xf numFmtId="0" fontId="5" fillId="0" borderId="0" xfId="0" applyFont="1" applyBorder="1" applyAlignment="1">
      <alignment vertical="center" wrapText="1"/>
    </xf>
    <xf numFmtId="0" fontId="5" fillId="0" borderId="0" xfId="0" applyFont="1" applyBorder="1"/>
    <xf numFmtId="0" fontId="10" fillId="13" borderId="20" xfId="0" applyFont="1" applyFill="1" applyBorder="1" applyAlignment="1">
      <alignment horizontal="center"/>
    </xf>
    <xf numFmtId="0" fontId="4" fillId="0" borderId="21" xfId="0" applyFont="1" applyBorder="1" applyAlignment="1">
      <alignment vertical="center"/>
    </xf>
    <xf numFmtId="0" fontId="4" fillId="0" borderId="22" xfId="0" applyFont="1" applyBorder="1" applyAlignment="1">
      <alignment vertical="center" wrapText="1"/>
    </xf>
    <xf numFmtId="0" fontId="4" fillId="0" borderId="22" xfId="0" applyFont="1" applyBorder="1" applyAlignment="1">
      <alignment vertical="center"/>
    </xf>
    <xf numFmtId="0" fontId="4" fillId="0" borderId="23" xfId="0" applyFont="1" applyBorder="1" applyAlignment="1">
      <alignment horizontal="center" vertical="center"/>
    </xf>
    <xf numFmtId="0" fontId="4" fillId="0" borderId="24"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4" fillId="0" borderId="25" xfId="0" applyFont="1" applyBorder="1" applyAlignment="1">
      <alignment horizontal="center" vertical="center"/>
    </xf>
    <xf numFmtId="0" fontId="4" fillId="0" borderId="26" xfId="0" applyFont="1" applyBorder="1" applyAlignment="1">
      <alignment vertical="center"/>
    </xf>
    <xf numFmtId="0" fontId="4" fillId="0" borderId="27" xfId="0" applyFont="1" applyBorder="1" applyAlignment="1">
      <alignment vertical="center" wrapText="1"/>
    </xf>
    <xf numFmtId="0" fontId="4" fillId="0" borderId="27" xfId="0" applyFont="1" applyBorder="1" applyAlignment="1">
      <alignment vertical="center"/>
    </xf>
    <xf numFmtId="0" fontId="4" fillId="0" borderId="28" xfId="0" applyFont="1" applyBorder="1" applyAlignment="1">
      <alignment horizontal="center" vertical="center"/>
    </xf>
    <xf numFmtId="0" fontId="17" fillId="2" borderId="1" xfId="0" applyFont="1" applyFill="1" applyBorder="1" applyAlignment="1">
      <alignment horizontal="center"/>
    </xf>
    <xf numFmtId="0" fontId="5" fillId="0" borderId="1" xfId="0" applyFont="1" applyFill="1" applyBorder="1" applyAlignment="1">
      <alignment vertical="center" wrapText="1"/>
    </xf>
    <xf numFmtId="0" fontId="20"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21" fillId="5" borderId="1" xfId="0" applyFont="1" applyFill="1" applyBorder="1" applyAlignment="1">
      <alignment vertical="center" wrapText="1"/>
    </xf>
    <xf numFmtId="0" fontId="24" fillId="0" borderId="1" xfId="0" applyFont="1" applyBorder="1" applyAlignment="1">
      <alignment horizontal="left" vertical="center" wrapText="1"/>
    </xf>
    <xf numFmtId="0" fontId="24" fillId="0" borderId="1" xfId="0" applyFont="1" applyBorder="1" applyAlignment="1">
      <alignment vertical="center" wrapText="1"/>
    </xf>
    <xf numFmtId="0" fontId="22" fillId="0" borderId="1" xfId="0" applyFont="1" applyBorder="1" applyAlignment="1">
      <alignment vertical="center" wrapText="1"/>
    </xf>
    <xf numFmtId="0" fontId="24" fillId="0" borderId="1" xfId="0" applyFont="1" applyBorder="1" applyAlignment="1">
      <alignment horizontal="center" vertical="center" textRotation="90" wrapText="1"/>
    </xf>
    <xf numFmtId="0" fontId="24" fillId="0" borderId="1" xfId="0" applyFont="1" applyBorder="1"/>
    <xf numFmtId="0" fontId="0" fillId="0" borderId="1" xfId="0" applyFill="1" applyBorder="1" applyAlignment="1">
      <alignment horizontal="center" vertical="center" textRotation="90" wrapText="1"/>
    </xf>
    <xf numFmtId="0" fontId="23" fillId="0" borderId="3" xfId="0" applyFont="1" applyBorder="1" applyAlignment="1">
      <alignment horizontal="center" vertical="center" textRotation="90" wrapText="1"/>
    </xf>
    <xf numFmtId="0" fontId="23" fillId="0" borderId="3" xfId="0" applyFont="1" applyBorder="1" applyAlignment="1">
      <alignment horizontal="center" vertical="center" textRotation="90"/>
    </xf>
    <xf numFmtId="0" fontId="4" fillId="0" borderId="3" xfId="0" applyFont="1" applyBorder="1" applyAlignment="1">
      <alignment horizontal="center" vertical="center" textRotation="90"/>
    </xf>
    <xf numFmtId="0" fontId="22" fillId="0" borderId="21" xfId="0" applyFont="1" applyBorder="1" applyAlignment="1">
      <alignment horizontal="center" vertical="center" textRotation="90" wrapText="1"/>
    </xf>
    <xf numFmtId="0" fontId="22" fillId="0" borderId="22" xfId="0" applyFont="1" applyBorder="1" applyAlignment="1">
      <alignment vertical="center" wrapText="1"/>
    </xf>
    <xf numFmtId="0" fontId="24" fillId="0" borderId="22" xfId="0" applyFont="1" applyBorder="1" applyAlignment="1">
      <alignment vertical="center" wrapText="1"/>
    </xf>
    <xf numFmtId="0" fontId="5" fillId="0" borderId="22" xfId="0" applyFont="1" applyFill="1" applyBorder="1" applyAlignment="1">
      <alignment vertical="center" wrapText="1"/>
    </xf>
    <xf numFmtId="0" fontId="5" fillId="4" borderId="22" xfId="0" applyFont="1" applyFill="1" applyBorder="1" applyAlignment="1">
      <alignment vertical="center" wrapText="1"/>
    </xf>
    <xf numFmtId="0" fontId="24" fillId="0" borderId="22" xfId="0" applyFont="1" applyBorder="1" applyAlignment="1">
      <alignment horizontal="center" vertical="center" textRotation="90" wrapText="1"/>
    </xf>
    <xf numFmtId="0" fontId="5" fillId="6" borderId="22" xfId="0" applyFont="1" applyFill="1" applyBorder="1" applyAlignment="1">
      <alignment vertical="center" wrapText="1"/>
    </xf>
    <xf numFmtId="0" fontId="0" fillId="0" borderId="22" xfId="0" applyBorder="1" applyAlignment="1">
      <alignment vertical="center" wrapText="1"/>
    </xf>
    <xf numFmtId="0" fontId="0" fillId="0" borderId="22" xfId="0" applyBorder="1" applyAlignment="1">
      <alignment horizontal="center" vertical="center" textRotation="90" wrapText="1"/>
    </xf>
    <xf numFmtId="0" fontId="0" fillId="0" borderId="23" xfId="0" applyBorder="1" applyAlignment="1">
      <alignment horizontal="center"/>
    </xf>
    <xf numFmtId="0" fontId="22" fillId="0" borderId="24" xfId="0" applyFont="1" applyBorder="1" applyAlignment="1">
      <alignment horizontal="center" vertical="center" textRotation="90" wrapText="1"/>
    </xf>
    <xf numFmtId="0" fontId="0" fillId="0" borderId="25" xfId="0" applyBorder="1" applyAlignment="1">
      <alignment horizontal="center"/>
    </xf>
    <xf numFmtId="0" fontId="0" fillId="0" borderId="25" xfId="0" applyBorder="1"/>
    <xf numFmtId="0" fontId="22" fillId="0" borderId="24" xfId="0" applyFont="1" applyFill="1" applyBorder="1" applyAlignment="1">
      <alignment horizontal="center" vertical="center" textRotation="90" wrapText="1"/>
    </xf>
    <xf numFmtId="0" fontId="24" fillId="0" borderId="24" xfId="0" applyFont="1" applyBorder="1"/>
    <xf numFmtId="0" fontId="0" fillId="0" borderId="27" xfId="0" applyBorder="1" applyAlignment="1">
      <alignment vertical="center" wrapText="1"/>
    </xf>
    <xf numFmtId="0" fontId="0" fillId="0" borderId="27" xfId="0" applyBorder="1" applyAlignment="1">
      <alignment horizontal="center" vertical="center" wrapText="1"/>
    </xf>
    <xf numFmtId="0" fontId="0" fillId="0" borderId="27" xfId="0" applyBorder="1"/>
    <xf numFmtId="0" fontId="4" fillId="0" borderId="3" xfId="0" applyFont="1" applyBorder="1" applyAlignment="1">
      <alignment horizontal="center" vertical="center" textRotation="90" wrapText="1"/>
    </xf>
    <xf numFmtId="0" fontId="24" fillId="0" borderId="22" xfId="0" applyFont="1" applyBorder="1" applyAlignment="1">
      <alignment horizontal="center" vertical="center" wrapText="1"/>
    </xf>
    <xf numFmtId="0" fontId="24"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Fill="1" applyBorder="1" applyAlignment="1">
      <alignment horizontal="center" vertical="center" textRotation="90" wrapText="1"/>
    </xf>
    <xf numFmtId="0" fontId="0" fillId="0" borderId="25" xfId="0" applyBorder="1" applyAlignment="1">
      <alignment wrapText="1"/>
    </xf>
    <xf numFmtId="0" fontId="25" fillId="0" borderId="25" xfId="0" applyFont="1" applyBorder="1" applyAlignment="1">
      <alignment wrapText="1"/>
    </xf>
    <xf numFmtId="49" fontId="27" fillId="0" borderId="1" xfId="1" applyNumberFormat="1" applyFont="1" applyFill="1" applyBorder="1" applyAlignment="1">
      <alignment horizontal="justify" vertical="center" wrapText="1"/>
    </xf>
    <xf numFmtId="0" fontId="0" fillId="15" borderId="1" xfId="0" applyFill="1" applyBorder="1"/>
    <xf numFmtId="0" fontId="0" fillId="0" borderId="1" xfId="0" applyBorder="1" applyAlignment="1">
      <alignment wrapText="1"/>
    </xf>
    <xf numFmtId="0" fontId="20" fillId="0" borderId="1" xfId="0" applyFont="1" applyBorder="1" applyAlignment="1">
      <alignment wrapText="1"/>
    </xf>
    <xf numFmtId="0" fontId="4" fillId="0" borderId="22" xfId="0" applyFont="1" applyBorder="1" applyAlignment="1">
      <alignment horizontal="center" vertical="center"/>
    </xf>
    <xf numFmtId="49" fontId="28" fillId="0" borderId="25" xfId="1" applyNumberFormat="1" applyFont="1" applyBorder="1" applyAlignment="1">
      <alignment horizontal="justify" vertical="top" wrapText="1"/>
    </xf>
    <xf numFmtId="0" fontId="20" fillId="0" borderId="1" xfId="0" applyFont="1" applyFill="1" applyBorder="1" applyAlignment="1">
      <alignment vertical="center" wrapText="1"/>
    </xf>
    <xf numFmtId="0" fontId="20" fillId="0" borderId="27" xfId="0" applyFont="1" applyFill="1" applyBorder="1" applyAlignment="1">
      <alignment vertical="center" wrapText="1"/>
    </xf>
    <xf numFmtId="0" fontId="20" fillId="0" borderId="1" xfId="0" applyFont="1" applyBorder="1" applyAlignment="1">
      <alignment vertical="center" wrapText="1"/>
    </xf>
    <xf numFmtId="0" fontId="25" fillId="0" borderId="1" xfId="0" applyFont="1" applyBorder="1" applyAlignment="1">
      <alignment horizontal="center" vertical="center" wrapText="1"/>
    </xf>
    <xf numFmtId="0" fontId="29" fillId="5" borderId="1" xfId="0" applyFont="1" applyFill="1" applyBorder="1" applyAlignment="1">
      <alignment vertical="center" wrapText="1"/>
    </xf>
    <xf numFmtId="0" fontId="29" fillId="4" borderId="1" xfId="0" applyFont="1" applyFill="1" applyBorder="1" applyAlignment="1">
      <alignment vertical="center" wrapText="1"/>
    </xf>
    <xf numFmtId="0" fontId="25" fillId="0" borderId="1" xfId="0" applyFont="1" applyBorder="1" applyAlignment="1">
      <alignment vertical="center" wrapText="1"/>
    </xf>
    <xf numFmtId="0" fontId="0" fillId="15" borderId="22" xfId="0" applyFill="1" applyBorder="1" applyAlignment="1">
      <alignment horizontal="center" vertical="center" textRotation="90" wrapText="1"/>
    </xf>
    <xf numFmtId="0" fontId="0" fillId="15" borderId="1" xfId="0" applyFill="1" applyBorder="1" applyAlignment="1">
      <alignment horizontal="center" vertical="center" textRotation="90" wrapText="1"/>
    </xf>
    <xf numFmtId="0" fontId="10" fillId="16" borderId="4" xfId="0" applyFont="1" applyFill="1" applyBorder="1" applyAlignment="1">
      <alignment vertical="center"/>
    </xf>
    <xf numFmtId="0" fontId="22" fillId="15" borderId="22" xfId="0" applyFont="1" applyFill="1" applyBorder="1" applyAlignment="1">
      <alignment vertical="center" wrapText="1"/>
    </xf>
    <xf numFmtId="0" fontId="22" fillId="15" borderId="1" xfId="0" applyFont="1" applyFill="1" applyBorder="1" applyAlignment="1">
      <alignment vertical="center" wrapText="1"/>
    </xf>
    <xf numFmtId="0" fontId="19" fillId="15" borderId="1" xfId="0" applyFont="1" applyFill="1" applyBorder="1" applyAlignment="1">
      <alignment vertical="center" wrapText="1"/>
    </xf>
    <xf numFmtId="0" fontId="19" fillId="15" borderId="27" xfId="0" applyFont="1" applyFill="1" applyBorder="1" applyAlignment="1">
      <alignment vertical="center" wrapText="1"/>
    </xf>
    <xf numFmtId="0" fontId="1" fillId="15" borderId="1" xfId="0" applyFont="1" applyFill="1" applyBorder="1"/>
    <xf numFmtId="49" fontId="27" fillId="15" borderId="1" xfId="1" applyNumberFormat="1" applyFont="1" applyFill="1" applyBorder="1" applyAlignment="1">
      <alignment vertical="center" wrapText="1"/>
    </xf>
    <xf numFmtId="0" fontId="20" fillId="0" borderId="1" xfId="0" applyFont="1" applyBorder="1" applyAlignment="1">
      <alignment horizontal="center" vertical="center" wrapText="1"/>
    </xf>
    <xf numFmtId="0" fontId="35" fillId="0" borderId="1" xfId="0" applyFont="1" applyBorder="1" applyAlignment="1">
      <alignment vertical="center" wrapText="1"/>
    </xf>
    <xf numFmtId="0" fontId="0" fillId="17" borderId="1" xfId="0" applyFill="1" applyBorder="1" applyAlignment="1">
      <alignment vertical="center" wrapText="1"/>
    </xf>
    <xf numFmtId="0" fontId="35" fillId="0" borderId="1" xfId="0" applyFont="1" applyBorder="1" applyAlignment="1">
      <alignment horizontal="center" vertical="center" wrapText="1"/>
    </xf>
    <xf numFmtId="0" fontId="5" fillId="0" borderId="1" xfId="0" applyFont="1" applyBorder="1" applyAlignment="1">
      <alignment vertical="center" wrapText="1"/>
    </xf>
    <xf numFmtId="0" fontId="0" fillId="0" borderId="1" xfId="0" applyBorder="1" applyAlignment="1">
      <alignment horizontal="center" vertical="center" wrapText="1"/>
    </xf>
    <xf numFmtId="0" fontId="0" fillId="17" borderId="1" xfId="0" applyFill="1" applyBorder="1" applyAlignment="1">
      <alignment horizontal="center" vertical="center" wrapText="1"/>
    </xf>
    <xf numFmtId="0" fontId="20" fillId="17"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0" fillId="17" borderId="1" xfId="0" applyFont="1" applyFill="1" applyBorder="1" applyAlignment="1">
      <alignment wrapText="1"/>
    </xf>
    <xf numFmtId="0" fontId="36" fillId="5" borderId="1" xfId="0" applyFont="1" applyFill="1" applyBorder="1" applyAlignment="1">
      <alignment wrapText="1"/>
    </xf>
    <xf numFmtId="0" fontId="36" fillId="6" borderId="1" xfId="0" applyFont="1" applyFill="1" applyBorder="1" applyAlignment="1">
      <alignment wrapText="1"/>
    </xf>
    <xf numFmtId="0" fontId="20" fillId="0" borderId="1" xfId="0" applyFont="1" applyBorder="1"/>
    <xf numFmtId="0" fontId="20" fillId="0" borderId="25" xfId="0" applyFont="1" applyBorder="1" applyAlignment="1">
      <alignment wrapText="1"/>
    </xf>
    <xf numFmtId="0" fontId="36" fillId="0" borderId="1" xfId="0" applyFont="1" applyBorder="1" applyAlignment="1">
      <alignment wrapText="1"/>
    </xf>
    <xf numFmtId="0" fontId="20" fillId="0" borderId="44" xfId="0" applyFont="1" applyBorder="1"/>
    <xf numFmtId="0" fontId="20" fillId="0" borderId="45" xfId="0" applyFont="1" applyBorder="1" applyAlignment="1">
      <alignment wrapText="1"/>
    </xf>
    <xf numFmtId="0" fontId="36" fillId="4" borderId="1" xfId="0" applyFont="1" applyFill="1" applyBorder="1" applyAlignment="1">
      <alignment wrapText="1"/>
    </xf>
    <xf numFmtId="0" fontId="36" fillId="7" borderId="1" xfId="0" applyFont="1" applyFill="1" applyBorder="1" applyAlignment="1">
      <alignment wrapText="1"/>
    </xf>
    <xf numFmtId="0" fontId="20" fillId="15" borderId="1" xfId="0" applyFont="1" applyFill="1" applyBorder="1"/>
    <xf numFmtId="49" fontId="38" fillId="0" borderId="1" xfId="1" applyNumberFormat="1" applyFont="1" applyBorder="1" applyAlignment="1">
      <alignment wrapText="1"/>
    </xf>
    <xf numFmtId="49" fontId="38" fillId="15" borderId="1" xfId="1" applyNumberFormat="1" applyFont="1" applyFill="1" applyBorder="1" applyAlignment="1">
      <alignment wrapText="1"/>
    </xf>
    <xf numFmtId="0" fontId="20" fillId="0" borderId="27" xfId="0" applyFont="1" applyBorder="1" applyAlignment="1">
      <alignment wrapText="1"/>
    </xf>
    <xf numFmtId="0" fontId="0" fillId="14" borderId="0" xfId="0" applyFill="1"/>
    <xf numFmtId="0" fontId="0" fillId="15" borderId="1" xfId="0" applyFill="1" applyBorder="1" applyAlignment="1">
      <alignment horizontal="center" vertical="center" wrapText="1"/>
    </xf>
    <xf numFmtId="49" fontId="27" fillId="15" borderId="45" xfId="1" applyNumberFormat="1" applyFont="1" applyFill="1" applyBorder="1" applyAlignment="1">
      <alignment vertical="center" wrapText="1"/>
    </xf>
    <xf numFmtId="49" fontId="27" fillId="15" borderId="25" xfId="1" applyNumberFormat="1" applyFont="1" applyFill="1" applyBorder="1" applyAlignment="1">
      <alignment vertical="center" wrapText="1"/>
    </xf>
    <xf numFmtId="0" fontId="20" fillId="0" borderId="44" xfId="0" applyFont="1" applyBorder="1" applyAlignment="1">
      <alignment wrapText="1"/>
    </xf>
    <xf numFmtId="49" fontId="27" fillId="15" borderId="1" xfId="1" applyNumberFormat="1" applyFont="1" applyFill="1" applyBorder="1" applyAlignment="1">
      <alignment horizontal="center" vertical="center" wrapText="1"/>
    </xf>
    <xf numFmtId="0" fontId="20" fillId="0" borderId="1" xfId="0" applyFont="1" applyBorder="1" applyAlignment="1">
      <alignment horizontal="center" wrapText="1"/>
    </xf>
    <xf numFmtId="0" fontId="20" fillId="15" borderId="1" xfId="0" applyFont="1" applyFill="1" applyBorder="1" applyAlignment="1">
      <alignment wrapText="1"/>
    </xf>
    <xf numFmtId="0" fontId="38" fillId="0" borderId="1" xfId="0" applyFont="1" applyBorder="1" applyAlignment="1">
      <alignment wrapText="1"/>
    </xf>
    <xf numFmtId="0" fontId="20" fillId="11" borderId="1" xfId="0" applyFont="1" applyFill="1" applyBorder="1" applyAlignment="1">
      <alignment wrapText="1"/>
    </xf>
    <xf numFmtId="0" fontId="0" fillId="11" borderId="1" xfId="0" applyFill="1" applyBorder="1" applyAlignment="1">
      <alignment vertical="center" wrapText="1"/>
    </xf>
    <xf numFmtId="0" fontId="0" fillId="11" borderId="1" xfId="0" applyFill="1" applyBorder="1" applyAlignment="1">
      <alignment horizontal="left" vertical="center" wrapText="1"/>
    </xf>
    <xf numFmtId="0" fontId="0" fillId="11" borderId="27" xfId="0" applyFill="1" applyBorder="1" applyAlignment="1">
      <alignment vertical="center" wrapText="1"/>
    </xf>
    <xf numFmtId="0" fontId="0" fillId="18" borderId="1" xfId="0" applyFill="1" applyBorder="1" applyAlignment="1">
      <alignment vertical="center" wrapText="1"/>
    </xf>
    <xf numFmtId="0" fontId="0" fillId="17" borderId="25" xfId="0" applyFill="1" applyBorder="1"/>
    <xf numFmtId="0" fontId="0" fillId="0" borderId="25" xfId="0" applyBorder="1" applyAlignment="1">
      <alignment horizontal="left" wrapText="1"/>
    </xf>
    <xf numFmtId="0" fontId="0" fillId="0" borderId="25" xfId="0" applyBorder="1" applyAlignment="1">
      <alignment vertical="center" wrapText="1"/>
    </xf>
    <xf numFmtId="49" fontId="0" fillId="0" borderId="1" xfId="0" applyNumberFormat="1" applyBorder="1" applyAlignment="1">
      <alignment vertical="center" wrapText="1"/>
    </xf>
    <xf numFmtId="0" fontId="20" fillId="18" borderId="1" xfId="0" applyFont="1" applyFill="1" applyBorder="1" applyAlignment="1">
      <alignment vertical="center" wrapText="1"/>
    </xf>
    <xf numFmtId="49" fontId="0" fillId="0" borderId="1" xfId="1" applyNumberFormat="1" applyFont="1" applyBorder="1" applyAlignment="1">
      <alignment horizontal="justify" vertical="center" wrapText="1"/>
    </xf>
    <xf numFmtId="49" fontId="40" fillId="0" borderId="1" xfId="1" applyNumberFormat="1" applyFont="1" applyBorder="1" applyAlignment="1">
      <alignment horizontal="justify" vertical="center"/>
    </xf>
    <xf numFmtId="0" fontId="24" fillId="18" borderId="1" xfId="0" applyFont="1" applyFill="1" applyBorder="1" applyAlignment="1">
      <alignment vertical="center" wrapText="1"/>
    </xf>
    <xf numFmtId="0" fontId="24" fillId="15" borderId="1" xfId="0" applyFont="1" applyFill="1" applyBorder="1" applyAlignment="1">
      <alignment vertical="center" wrapText="1"/>
    </xf>
    <xf numFmtId="49" fontId="41" fillId="15" borderId="1" xfId="1" applyNumberFormat="1" applyFont="1" applyFill="1" applyBorder="1" applyAlignment="1">
      <alignment horizontal="justify" vertical="center" wrapText="1"/>
    </xf>
    <xf numFmtId="49" fontId="41" fillId="15" borderId="25" xfId="1" applyNumberFormat="1" applyFont="1" applyFill="1" applyBorder="1" applyAlignment="1">
      <alignment horizontal="justify" vertical="center" wrapText="1"/>
    </xf>
    <xf numFmtId="0" fontId="24" fillId="15" borderId="25" xfId="0" applyFont="1" applyFill="1" applyBorder="1" applyAlignment="1">
      <alignment vertical="center" wrapText="1"/>
    </xf>
    <xf numFmtId="0" fontId="24" fillId="0" borderId="22" xfId="0" applyFont="1" applyBorder="1" applyAlignment="1">
      <alignment horizontal="center" vertical="center" wrapText="1"/>
    </xf>
    <xf numFmtId="0" fontId="24"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7"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textRotation="90" wrapText="1"/>
    </xf>
    <xf numFmtId="0" fontId="4" fillId="0" borderId="3" xfId="0" applyFont="1" applyBorder="1" applyAlignment="1">
      <alignment horizontal="center" vertical="center" textRotation="90" wrapText="1"/>
    </xf>
    <xf numFmtId="0" fontId="4" fillId="0" borderId="22" xfId="0" applyFont="1" applyBorder="1" applyAlignment="1">
      <alignment horizontal="center" vertical="center" textRotation="90" wrapText="1"/>
    </xf>
    <xf numFmtId="0" fontId="4" fillId="0" borderId="3" xfId="0" applyFont="1" applyBorder="1" applyAlignment="1">
      <alignment horizontal="center" vertical="center"/>
    </xf>
    <xf numFmtId="0" fontId="10" fillId="16" borderId="4" xfId="0" applyFont="1" applyFill="1" applyBorder="1" applyAlignment="1">
      <alignment horizontal="center" vertical="center"/>
    </xf>
    <xf numFmtId="0" fontId="4" fillId="16" borderId="4"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2" xfId="0" applyFont="1" applyBorder="1" applyAlignment="1">
      <alignment horizontal="center" vertical="center"/>
    </xf>
    <xf numFmtId="0" fontId="0" fillId="0" borderId="21" xfId="0" applyBorder="1" applyAlignment="1">
      <alignment horizontal="center"/>
    </xf>
    <xf numFmtId="0" fontId="0" fillId="0" borderId="24" xfId="0" applyBorder="1" applyAlignment="1">
      <alignment horizontal="center"/>
    </xf>
    <xf numFmtId="0" fontId="0" fillId="0" borderId="36" xfId="0" applyBorder="1" applyAlignment="1">
      <alignment horizontal="center"/>
    </xf>
    <xf numFmtId="0" fontId="4" fillId="15" borderId="22" xfId="0" applyFont="1" applyFill="1" applyBorder="1" applyAlignment="1">
      <alignment horizontal="center" vertical="center" textRotation="90" wrapText="1"/>
    </xf>
    <xf numFmtId="0" fontId="4" fillId="15" borderId="1" xfId="0" applyFont="1" applyFill="1" applyBorder="1" applyAlignment="1">
      <alignment horizontal="center" vertical="center" textRotation="90" wrapText="1"/>
    </xf>
    <xf numFmtId="0" fontId="4" fillId="15" borderId="3" xfId="0" applyFont="1" applyFill="1" applyBorder="1" applyAlignment="1">
      <alignment horizontal="center" vertical="center" textRotation="90" wrapText="1"/>
    </xf>
    <xf numFmtId="0" fontId="4" fillId="0" borderId="8" xfId="0" applyFont="1" applyBorder="1" applyAlignment="1">
      <alignment horizontal="right" vertical="center"/>
    </xf>
    <xf numFmtId="0" fontId="4" fillId="0" borderId="9" xfId="0" applyFont="1" applyBorder="1" applyAlignment="1">
      <alignment horizontal="right" vertical="center"/>
    </xf>
    <xf numFmtId="0" fontId="4" fillId="0" borderId="35" xfId="0" applyFont="1" applyBorder="1" applyAlignment="1">
      <alignment horizontal="right" vertical="center"/>
    </xf>
    <xf numFmtId="0" fontId="4" fillId="0" borderId="10" xfId="0" applyFont="1" applyBorder="1" applyAlignment="1">
      <alignment horizontal="right" vertical="center"/>
    </xf>
    <xf numFmtId="164" fontId="4" fillId="0" borderId="8" xfId="0" applyNumberFormat="1" applyFont="1" applyBorder="1" applyAlignment="1">
      <alignment horizontal="right" vertical="center"/>
    </xf>
    <xf numFmtId="164" fontId="4" fillId="0" borderId="9" xfId="0" applyNumberFormat="1" applyFont="1" applyBorder="1" applyAlignment="1">
      <alignment horizontal="right" vertical="center"/>
    </xf>
    <xf numFmtId="164" fontId="4" fillId="0" borderId="35" xfId="0" applyNumberFormat="1" applyFont="1" applyBorder="1" applyAlignment="1">
      <alignment horizontal="right" vertical="center"/>
    </xf>
    <xf numFmtId="164" fontId="4" fillId="0" borderId="10" xfId="0" applyNumberFormat="1" applyFont="1" applyBorder="1" applyAlignment="1">
      <alignment horizontal="right" vertical="center"/>
    </xf>
    <xf numFmtId="0" fontId="33" fillId="0" borderId="5" xfId="0" applyFont="1" applyBorder="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1" fillId="0" borderId="38"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43" xfId="0" applyFont="1" applyBorder="1" applyAlignment="1">
      <alignment horizontal="center" vertical="center" wrapText="1"/>
    </xf>
    <xf numFmtId="0" fontId="4" fillId="0" borderId="22" xfId="0" applyFont="1" applyFill="1" applyBorder="1" applyAlignment="1">
      <alignment horizontal="center" vertical="center" textRotation="90" wrapText="1"/>
    </xf>
    <xf numFmtId="0" fontId="4" fillId="0" borderId="1" xfId="0" applyFont="1" applyFill="1" applyBorder="1" applyAlignment="1">
      <alignment horizontal="center" vertical="center" textRotation="90" wrapText="1"/>
    </xf>
    <xf numFmtId="0" fontId="4" fillId="0" borderId="3" xfId="0" applyFont="1" applyFill="1" applyBorder="1" applyAlignment="1">
      <alignment horizontal="center" vertical="center" textRotation="90" wrapText="1"/>
    </xf>
    <xf numFmtId="0" fontId="4" fillId="11" borderId="23" xfId="0" applyFont="1" applyFill="1" applyBorder="1" applyAlignment="1">
      <alignment horizontal="center" vertical="center" wrapText="1"/>
    </xf>
    <xf numFmtId="0" fontId="4" fillId="11" borderId="25" xfId="0" applyFont="1" applyFill="1" applyBorder="1" applyAlignment="1">
      <alignment horizontal="center" vertical="center" wrapText="1"/>
    </xf>
    <xf numFmtId="0" fontId="4" fillId="11" borderId="37" xfId="0" applyFont="1" applyFill="1" applyBorder="1" applyAlignment="1">
      <alignment horizontal="center" vertical="center" wrapText="1"/>
    </xf>
    <xf numFmtId="0" fontId="10" fillId="16" borderId="32" xfId="0" applyFont="1" applyFill="1" applyBorder="1" applyAlignment="1">
      <alignment horizontal="center" vertical="center"/>
    </xf>
    <xf numFmtId="0" fontId="10" fillId="16" borderId="0" xfId="0" applyFont="1" applyFill="1" applyBorder="1" applyAlignment="1">
      <alignment horizontal="center" vertical="center"/>
    </xf>
    <xf numFmtId="0" fontId="10" fillId="16" borderId="29" xfId="0" applyFont="1" applyFill="1" applyBorder="1" applyAlignment="1">
      <alignment horizontal="center" vertical="center"/>
    </xf>
    <xf numFmtId="0" fontId="19" fillId="0" borderId="22" xfId="0" applyFont="1" applyBorder="1" applyAlignment="1">
      <alignment horizontal="center" vertical="center"/>
    </xf>
    <xf numFmtId="0" fontId="34" fillId="14" borderId="32" xfId="0" applyFont="1" applyFill="1" applyBorder="1" applyAlignment="1">
      <alignment horizontal="center" vertical="center"/>
    </xf>
    <xf numFmtId="0" fontId="34" fillId="14" borderId="0" xfId="0" applyFont="1" applyFill="1" applyBorder="1" applyAlignment="1">
      <alignment horizontal="center" vertical="center"/>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7" xfId="0" applyFont="1" applyBorder="1" applyAlignment="1">
      <alignment horizontal="center" vertical="center" wrapText="1"/>
    </xf>
    <xf numFmtId="0" fontId="18" fillId="12" borderId="11" xfId="0" applyFont="1" applyFill="1" applyBorder="1" applyAlignment="1">
      <alignment horizontal="center" vertical="center" wrapText="1"/>
    </xf>
    <xf numFmtId="0" fontId="18" fillId="12" borderId="12" xfId="0" applyFont="1" applyFill="1" applyBorder="1" applyAlignment="1">
      <alignment horizontal="center" vertical="center" wrapText="1"/>
    </xf>
    <xf numFmtId="0" fontId="18" fillId="12" borderId="13" xfId="0" applyFont="1" applyFill="1" applyBorder="1" applyAlignment="1">
      <alignment horizontal="center" vertical="center" wrapText="1"/>
    </xf>
    <xf numFmtId="0" fontId="18" fillId="12" borderId="30" xfId="0" applyFont="1" applyFill="1" applyBorder="1" applyAlignment="1">
      <alignment horizontal="center" vertical="center" wrapText="1"/>
    </xf>
    <xf numFmtId="0" fontId="18" fillId="12" borderId="0" xfId="0" applyFont="1" applyFill="1" applyBorder="1" applyAlignment="1">
      <alignment horizontal="center" vertical="center" wrapText="1"/>
    </xf>
    <xf numFmtId="0" fontId="18" fillId="12" borderId="31" xfId="0" applyFont="1" applyFill="1" applyBorder="1" applyAlignment="1">
      <alignment horizontal="center" vertical="center" wrapText="1"/>
    </xf>
    <xf numFmtId="0" fontId="18" fillId="12" borderId="14" xfId="0" applyFont="1" applyFill="1" applyBorder="1" applyAlignment="1">
      <alignment horizontal="center" vertical="center" wrapText="1"/>
    </xf>
    <xf numFmtId="0" fontId="18" fillId="12" borderId="15" xfId="0" applyFont="1" applyFill="1" applyBorder="1" applyAlignment="1">
      <alignment horizontal="center" vertical="center" wrapText="1"/>
    </xf>
    <xf numFmtId="0" fontId="18" fillId="12" borderId="16" xfId="0" applyFont="1" applyFill="1" applyBorder="1" applyAlignment="1">
      <alignment horizontal="center" vertical="center" wrapText="1"/>
    </xf>
    <xf numFmtId="0" fontId="11" fillId="12" borderId="11" xfId="0" applyFont="1" applyFill="1" applyBorder="1" applyAlignment="1">
      <alignment horizontal="center" vertical="center" wrapText="1"/>
    </xf>
    <xf numFmtId="0" fontId="11" fillId="12" borderId="12" xfId="0" applyFont="1" applyFill="1" applyBorder="1" applyAlignment="1">
      <alignment horizontal="center" vertical="center" wrapText="1"/>
    </xf>
    <xf numFmtId="0" fontId="11" fillId="12" borderId="13" xfId="0" applyFont="1" applyFill="1" applyBorder="1" applyAlignment="1">
      <alignment horizontal="center" vertical="center" wrapText="1"/>
    </xf>
    <xf numFmtId="0" fontId="11" fillId="12" borderId="14" xfId="0" applyFont="1" applyFill="1" applyBorder="1" applyAlignment="1">
      <alignment horizontal="center" vertical="center" wrapText="1"/>
    </xf>
    <xf numFmtId="0" fontId="11" fillId="12" borderId="15" xfId="0" applyFont="1" applyFill="1" applyBorder="1" applyAlignment="1">
      <alignment horizontal="center" vertical="center" wrapText="1"/>
    </xf>
    <xf numFmtId="0" fontId="11" fillId="12" borderId="16"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2" fillId="12" borderId="17" xfId="0" applyFont="1" applyFill="1" applyBorder="1" applyAlignment="1">
      <alignment horizontal="center" vertical="center" wrapText="1"/>
    </xf>
    <xf numFmtId="0" fontId="13" fillId="12" borderId="18" xfId="0" applyFont="1" applyFill="1" applyBorder="1" applyAlignment="1">
      <alignment horizontal="center" vertical="center"/>
    </xf>
    <xf numFmtId="0" fontId="13" fillId="12" borderId="19" xfId="0" applyFont="1" applyFill="1" applyBorder="1" applyAlignment="1">
      <alignment horizontal="center" vertical="center"/>
    </xf>
    <xf numFmtId="0" fontId="10" fillId="12" borderId="11" xfId="0" applyFont="1" applyFill="1" applyBorder="1" applyAlignment="1">
      <alignment horizontal="center" vertical="center" wrapText="1"/>
    </xf>
    <xf numFmtId="0" fontId="10" fillId="12" borderId="12" xfId="0" applyFont="1" applyFill="1" applyBorder="1" applyAlignment="1">
      <alignment horizontal="center" vertical="center" wrapText="1"/>
    </xf>
    <xf numFmtId="0" fontId="10" fillId="12" borderId="13" xfId="0" applyFont="1" applyFill="1" applyBorder="1" applyAlignment="1">
      <alignment horizontal="center" vertical="center" wrapText="1"/>
    </xf>
    <xf numFmtId="0" fontId="10" fillId="12" borderId="30" xfId="0" applyFont="1" applyFill="1" applyBorder="1" applyAlignment="1">
      <alignment horizontal="center" vertical="center" wrapText="1"/>
    </xf>
    <xf numFmtId="0" fontId="10" fillId="12" borderId="0" xfId="0" applyFont="1" applyFill="1" applyBorder="1" applyAlignment="1">
      <alignment horizontal="center" vertical="center" wrapText="1"/>
    </xf>
    <xf numFmtId="0" fontId="10" fillId="12" borderId="31" xfId="0" applyFont="1" applyFill="1" applyBorder="1" applyAlignment="1">
      <alignment horizontal="center" vertical="center" wrapText="1"/>
    </xf>
    <xf numFmtId="0" fontId="10" fillId="12" borderId="14" xfId="0" applyFont="1" applyFill="1" applyBorder="1" applyAlignment="1">
      <alignment horizontal="center" vertical="center" wrapText="1"/>
    </xf>
    <xf numFmtId="0" fontId="10" fillId="12" borderId="15" xfId="0" applyFont="1" applyFill="1" applyBorder="1" applyAlignment="1">
      <alignment horizontal="center" vertical="center" wrapText="1"/>
    </xf>
    <xf numFmtId="0" fontId="10" fillId="12" borderId="1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xf>
    <xf numFmtId="0" fontId="17" fillId="2" borderId="1" xfId="0" applyFont="1" applyFill="1" applyBorder="1" applyAlignment="1">
      <alignment horizontal="center" vertical="center"/>
    </xf>
    <xf numFmtId="0" fontId="15" fillId="2" borderId="1" xfId="0" applyFont="1" applyFill="1" applyBorder="1" applyAlignment="1">
      <alignment horizontal="center" vertical="center"/>
    </xf>
  </cellXfs>
  <cellStyles count="2">
    <cellStyle name="Normal" xfId="0" builtinId="0"/>
    <cellStyle name="Normal 10" xfId="1" xr:uid="{00000000-0005-0000-0000-000001000000}"/>
  </cellStyles>
  <dxfs count="0"/>
  <tableStyles count="0" defaultTableStyle="TableStyleMedium2" defaultPivotStyle="PivotStyleLight16"/>
  <colors>
    <mruColors>
      <color rgb="FFF6C4C0"/>
      <color rgb="FFFE9C8C"/>
      <color rgb="FFFD5C41"/>
      <color rgb="FFFF5050"/>
      <color rgb="FFFF66FF"/>
      <color rgb="FF009999"/>
      <color rgb="FF66FFFF"/>
      <color rgb="FFFF0066"/>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894183</xdr:colOff>
      <xdr:row>0</xdr:row>
      <xdr:rowOff>38878</xdr:rowOff>
    </xdr:from>
    <xdr:to>
      <xdr:col>9</xdr:col>
      <xdr:colOff>744504</xdr:colOff>
      <xdr:row>2</xdr:row>
      <xdr:rowOff>262201</xdr:rowOff>
    </xdr:to>
    <xdr:pic>
      <xdr:nvPicPr>
        <xdr:cNvPr id="3" name="Imagen 1">
          <a:extLst>
            <a:ext uri="{FF2B5EF4-FFF2-40B4-BE49-F238E27FC236}">
              <a16:creationId xmlns:a16="http://schemas.microsoft.com/office/drawing/2014/main" id="{B652CEA6-559F-77EA-18E8-CA81B46F64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95637" y="38878"/>
          <a:ext cx="841699" cy="7578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main-srv\Corporativa\Users\Tempora\Dropbox\T&#233;mpora%20compartido%20archivos\Financiera\Informes\2011\A&#241;o.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0.111\corporativa\SISTEMA%20INTEGRAL%20DE%20GESTION%202021\3.Documentaci&#243;n%20de%20Procesos%202021\10.GESTI&#211;N%20JUR&#205;DICA\5-Riesgos%20y%20Acuerdos%20de%20Niveles%20de%20Serv%20ANS\12_Matriz%20de%20Riesgos%20Gesti&#243;n%20Juridica_20181221.xlsx"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file:///\\192.168.0.111\corporativa\SISTEMA%20INTEGRAL%20DE%20GESTION%202021\3.Documentaci&#243;n%20de%20Procesos%202021\11.GESTI&#211;N%20DE%20SERVICIOS%20ADMINISTRATIVOS\5-Riesgos%20y%20Acuerdos%20de%20Niveles%20de%20Serv%20ANS\09_Matriz%20de%20Riesgos%20Servicios%20administrativos_20181218.xlsx?F85575BA" TargetMode="External"/><Relationship Id="rId1" Type="http://schemas.openxmlformats.org/officeDocument/2006/relationships/externalLinkPath" Target="file:///\\F85575BA\09_Matriz%20de%20Riesgos%20Servicios%20administrativos_20181218.xlsx"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file:///\\192.168.0.111\corporativa\SISTEMA%20INTEGRAL%20DE%20GESTION%202021\3.Documentaci&#243;n%20de%20Procesos%202021\12.GESTI&#211;N%20TECNOLOG&#205;AS%20E%20INFORMACI&#211;N%20Y%20COM%20TIC\5.Riesgos%20y%20Acuerdos%20de%20Niveles%20de%20Serv%20ANS\11_Matriz%20de%20Riesgos%20Gesti&#243;n%20de%20TIC_20181217.xlsx?89887FB9" TargetMode="External"/><Relationship Id="rId1" Type="http://schemas.openxmlformats.org/officeDocument/2006/relationships/externalLinkPath" Target="file:///\\89887FB9\11_Matriz%20de%20Riesgos%20Gesti&#243;n%20de%20TIC_2018121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0.111\Compartida\Users\romir.duran\Desktop\13_Matriz%20de%20Riesgos%20Verificaci&#243;n%20integral%20de%20la%20gesti&#243;n%20corporativa_20181218.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romir.duran/Desktop/08_Matriz%20de%20Riesgos%20Gesti&#243;n%20de%20la%20Contrataci&#243;n_201812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11\Compartida\Users\romir.duran\Desktop\01_Matriz%20de%20Riesgos%20Planificaci&#243;n%20integral%20de%20la%20gesti&#243;n%20corporativa_20181218%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0.111\Compartida\Users\romir.duran\Desktop\02_Matriz%20de%20Riesgos%20Planeaci&#243;n%20t&#233;cnica%20y%20estructuraci&#243;n%20de%20proyectos%20de%20movilidad_201812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romir.duran/Desktop/GESTION%20DE%20RIESGOS/Matriz%20Riesgos%20Seguimiento%202020.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192.168.0.111\corporativa\SISTEMA%20INTEGRAL%20DE%20GESTION%202021\3.Documentaci&#243;n%20de%20Procesos%202021\4.GESTI&#211;N%20DEL%20TALENTO%20HUMANO\5-Riesgos%20y%20Acuerdos%20de%20Niveles%20de%20Serv%20ANS\06_Matriz%20de%20Riesgos%20Gesti&#243;n%20Talento%20Humano_20181218.xlsx?7F2807B7" TargetMode="External"/><Relationship Id="rId1" Type="http://schemas.openxmlformats.org/officeDocument/2006/relationships/externalLinkPath" Target="file:///\\7F2807B7\06_Matriz%20de%20Riesgos%20Gesti&#243;n%20Talento%20Humano_201812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0.111\corporativa\SISTEMA%20INTEGRAL%20DE%20GESTION%202021\3.Documentaci&#243;n%20de%20Procesos%202021\5.GESTI&#211;N%20SOCIAL\5-Riesgos%20y%20Acuerdos%20de%20Niveles%20de%20Serv%20ANS\04_Matriz%20de%20Riesgos%20Gesti&#243;n%20Social_20181219.xlsx"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file:///\\192.168.0.111\corporativa\SISTEMA%20INTEGRAL%20DE%20GESTION%202021\3.Documentaci&#243;n%20de%20Procesos%202021\6.GESTI&#211;N%20DE%20COMUNICACIONES\5-%20Riesgos%20y%20Acuerdos%20de%20Niveles%20de%20Serv%20ANS\05_Matriz%20de%20Riesgos%20Gesti&#243;n%20de%20Comunicaciones_20181219.xlsx?A1B4F2DC" TargetMode="External"/><Relationship Id="rId1" Type="http://schemas.openxmlformats.org/officeDocument/2006/relationships/externalLinkPath" Target="file:///\\A1B4F2DC\05_Matriz%20de%20Riesgos%20Gesti&#243;n%20de%20Comunicaciones_201812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0.111\corporativa\SISTEMA%20INTEGRAL%20DE%20GESTION%202021\3.Documentaci&#243;n%20de%20Procesos%202021\8.GESTI&#211;N%20DOCUMENTAL\5.Riesgos%20y%20Acuerdos%20de%20Niveles%20de%20Serv%20ANS\10_Matriz%20de%20Riesgos%20Gesti&#243;n%20Documental_201812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0.111\corporativa\SISTEMA%20INTEGRAL%20DE%20GESTION%202021\3.Documentaci&#243;n%20de%20Procesos%202021\9.GESTI&#211;N%20FINANCIERA\5.Riesgos%20y%20Acuerdos%20de%20Niveles%20de%20Serv%20ANS\07_Matriz%20de%20Riesgos%20Gesti&#243;n%20Financiera_201812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nvenida"/>
      <sheetName val="MenúGeneral"/>
      <sheetName val="MenúConfiguraciones"/>
      <sheetName val="MenúDatos"/>
      <sheetName val="MenúInformes"/>
      <sheetName val="MenúArchivo"/>
      <sheetName val="CFG"/>
      <sheetName val="CFGlineas"/>
      <sheetName val="CFGimp"/>
      <sheetName val="CFGV"/>
      <sheetName val="CFGlineasV"/>
      <sheetName val="CFGTitV"/>
      <sheetName val="CFGImpV"/>
      <sheetName val="CFGVistaImp"/>
      <sheetName val="PanelC"/>
      <sheetName val="Usu1"/>
      <sheetName val="Usu2"/>
      <sheetName val="Imp1"/>
      <sheetName val="Imp2"/>
      <sheetName val="Imp3"/>
      <sheetName val="Imp4"/>
      <sheetName val="Datos"/>
      <sheetName val="I"/>
      <sheetName val="CF"/>
      <sheetName val="CV"/>
      <sheetName val="CD"/>
      <sheetName val="R"/>
      <sheetName val="Inf-I"/>
      <sheetName val="Inf-CF"/>
      <sheetName val="Inf-CV"/>
      <sheetName val="Inf-CD"/>
      <sheetName val="Inf-R"/>
      <sheetName val="Inf-CR"/>
      <sheetName val="Notas"/>
      <sheetName val="CerosUsu"/>
      <sheetName val="Año"/>
    </sheetNames>
    <sheetDataSet>
      <sheetData sheetId="0"/>
      <sheetData sheetId="1"/>
      <sheetData sheetId="2"/>
      <sheetData sheetId="3"/>
      <sheetData sheetId="4"/>
      <sheetData sheetId="5"/>
      <sheetData sheetId="6">
        <row r="32">
          <cell r="M32">
            <v>13</v>
          </cell>
          <cell r="S32">
            <v>21</v>
          </cell>
        </row>
        <row r="67">
          <cell r="AT67">
            <v>1</v>
          </cell>
          <cell r="AX67">
            <v>9</v>
          </cell>
        </row>
        <row r="98">
          <cell r="AH98" t="str">
            <v>Ene</v>
          </cell>
        </row>
      </sheetData>
      <sheetData sheetId="7">
        <row r="80">
          <cell r="H80" t="str">
            <v>Empresa</v>
          </cell>
        </row>
        <row r="90">
          <cell r="G90">
            <v>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6">
          <cell r="D26">
            <v>2275</v>
          </cell>
        </row>
        <row r="27">
          <cell r="D27">
            <v>0</v>
          </cell>
        </row>
        <row r="28">
          <cell r="D28">
            <v>0</v>
          </cell>
        </row>
        <row r="29">
          <cell r="D29">
            <v>0</v>
          </cell>
        </row>
        <row r="30">
          <cell r="D30">
            <v>0</v>
          </cell>
        </row>
        <row r="31">
          <cell r="D31">
            <v>0</v>
          </cell>
        </row>
        <row r="32">
          <cell r="D32">
            <v>0</v>
          </cell>
        </row>
        <row r="33">
          <cell r="D33">
            <v>0</v>
          </cell>
        </row>
        <row r="51">
          <cell r="D51" t="str">
            <v/>
          </cell>
        </row>
        <row r="52">
          <cell r="D52" t="str">
            <v/>
          </cell>
        </row>
        <row r="53">
          <cell r="D53" t="str">
            <v/>
          </cell>
        </row>
        <row r="54">
          <cell r="D54" t="str">
            <v/>
          </cell>
        </row>
        <row r="70">
          <cell r="D70">
            <v>2275</v>
          </cell>
        </row>
        <row r="71">
          <cell r="D71">
            <v>0</v>
          </cell>
        </row>
        <row r="72">
          <cell r="D72">
            <v>2275</v>
          </cell>
        </row>
        <row r="75">
          <cell r="D75">
            <v>208.83</v>
          </cell>
        </row>
        <row r="76">
          <cell r="D76">
            <v>2483.83</v>
          </cell>
        </row>
        <row r="83">
          <cell r="D83" t="e">
            <v>#N/A</v>
          </cell>
        </row>
        <row r="84">
          <cell r="D84" t="e">
            <v>#N/A</v>
          </cell>
        </row>
        <row r="85">
          <cell r="D85" t="e">
            <v>#N/A</v>
          </cell>
        </row>
        <row r="86">
          <cell r="D86" t="e">
            <v>#N/A</v>
          </cell>
        </row>
        <row r="90">
          <cell r="D90" t="e">
            <v>#N/A</v>
          </cell>
        </row>
        <row r="91">
          <cell r="D91" t="e">
            <v>#N/A</v>
          </cell>
        </row>
        <row r="95">
          <cell r="D95" t="e">
            <v>#N/A</v>
          </cell>
        </row>
        <row r="96">
          <cell r="D96" t="e">
            <v>#N/A</v>
          </cell>
        </row>
      </sheetData>
      <sheetData sheetId="23">
        <row r="171">
          <cell r="AF171" t="str">
            <v/>
          </cell>
          <cell r="BG171">
            <v>16.84</v>
          </cell>
        </row>
        <row r="172">
          <cell r="AF172" t="str">
            <v/>
          </cell>
          <cell r="BG172">
            <v>0</v>
          </cell>
        </row>
        <row r="173">
          <cell r="AF173" t="str">
            <v/>
          </cell>
          <cell r="BG173">
            <v>414</v>
          </cell>
        </row>
        <row r="174">
          <cell r="AF174" t="str">
            <v/>
          </cell>
          <cell r="BG174">
            <v>0</v>
          </cell>
        </row>
        <row r="175">
          <cell r="AF175" t="str">
            <v/>
          </cell>
          <cell r="BG175">
            <v>0</v>
          </cell>
        </row>
        <row r="176">
          <cell r="AF176" t="str">
            <v/>
          </cell>
          <cell r="BG176">
            <v>6</v>
          </cell>
        </row>
        <row r="177">
          <cell r="AF177" t="str">
            <v/>
          </cell>
          <cell r="BG177">
            <v>-20.820000000000022</v>
          </cell>
        </row>
        <row r="178">
          <cell r="AF178" t="str">
            <v/>
          </cell>
          <cell r="BG178">
            <v>389.95</v>
          </cell>
        </row>
        <row r="179">
          <cell r="AF179" t="str">
            <v/>
          </cell>
          <cell r="BG179">
            <v>0</v>
          </cell>
        </row>
        <row r="180">
          <cell r="AF180" t="str">
            <v/>
          </cell>
          <cell r="BG180">
            <v>15.890000000000013</v>
          </cell>
        </row>
        <row r="181">
          <cell r="AF181" t="str">
            <v/>
          </cell>
          <cell r="BG181">
            <v>10.74</v>
          </cell>
        </row>
        <row r="182">
          <cell r="AF182" t="str">
            <v/>
          </cell>
          <cell r="BG182">
            <v>11.9</v>
          </cell>
        </row>
        <row r="183">
          <cell r="D183" t="str">
            <v/>
          </cell>
        </row>
        <row r="186">
          <cell r="AF186" t="str">
            <v/>
          </cell>
          <cell r="BG186">
            <v>0</v>
          </cell>
        </row>
        <row r="188">
          <cell r="AF188" t="str">
            <v/>
          </cell>
          <cell r="BG188">
            <v>0</v>
          </cell>
        </row>
        <row r="200">
          <cell r="D200">
            <v>16.84</v>
          </cell>
        </row>
        <row r="201">
          <cell r="D201">
            <v>0</v>
          </cell>
        </row>
        <row r="202">
          <cell r="D202">
            <v>414</v>
          </cell>
        </row>
        <row r="203">
          <cell r="D203">
            <v>0</v>
          </cell>
        </row>
        <row r="204">
          <cell r="D204">
            <v>0</v>
          </cell>
        </row>
        <row r="205">
          <cell r="D205">
            <v>6</v>
          </cell>
        </row>
        <row r="206">
          <cell r="D206">
            <v>-20.820000000000022</v>
          </cell>
        </row>
        <row r="207">
          <cell r="D207">
            <v>389.95</v>
          </cell>
        </row>
        <row r="208">
          <cell r="D208">
            <v>0</v>
          </cell>
        </row>
        <row r="209">
          <cell r="D209">
            <v>15.890000000000013</v>
          </cell>
        </row>
        <row r="210">
          <cell r="D210">
            <v>10.74</v>
          </cell>
        </row>
        <row r="211">
          <cell r="D211">
            <v>11.9</v>
          </cell>
        </row>
        <row r="212">
          <cell r="D212">
            <v>844.5</v>
          </cell>
        </row>
        <row r="215">
          <cell r="D215">
            <v>0</v>
          </cell>
        </row>
        <row r="217">
          <cell r="D217">
            <v>0</v>
          </cell>
        </row>
        <row r="223">
          <cell r="D223" t="e">
            <v>#N/A</v>
          </cell>
        </row>
        <row r="224">
          <cell r="D224" t="e">
            <v>#N/A</v>
          </cell>
        </row>
        <row r="228">
          <cell r="D228" t="e">
            <v>#N/A</v>
          </cell>
        </row>
        <row r="229">
          <cell r="D229" t="e">
            <v>#N/A</v>
          </cell>
        </row>
        <row r="248">
          <cell r="D248" t="e">
            <v>#N/A</v>
          </cell>
        </row>
        <row r="249">
          <cell r="D249" t="e">
            <v>#N/A</v>
          </cell>
        </row>
      </sheetData>
      <sheetData sheetId="24">
        <row r="109">
          <cell r="AF109" t="str">
            <v/>
          </cell>
          <cell r="BG109">
            <v>0</v>
          </cell>
        </row>
        <row r="110">
          <cell r="AF110" t="str">
            <v/>
          </cell>
          <cell r="BG110">
            <v>0</v>
          </cell>
        </row>
        <row r="111">
          <cell r="AF111" t="str">
            <v/>
          </cell>
          <cell r="BG111">
            <v>0</v>
          </cell>
        </row>
        <row r="112">
          <cell r="AF112" t="str">
            <v/>
          </cell>
          <cell r="BG112">
            <v>0</v>
          </cell>
        </row>
        <row r="113">
          <cell r="AF113" t="str">
            <v/>
          </cell>
          <cell r="BG113">
            <v>0</v>
          </cell>
        </row>
        <row r="114">
          <cell r="AF114" t="str">
            <v/>
          </cell>
          <cell r="BG114">
            <v>0</v>
          </cell>
        </row>
        <row r="115">
          <cell r="AF115" t="str">
            <v/>
          </cell>
          <cell r="BG115">
            <v>0</v>
          </cell>
        </row>
        <row r="116">
          <cell r="AF116" t="str">
            <v/>
          </cell>
          <cell r="BG116">
            <v>0</v>
          </cell>
        </row>
        <row r="117">
          <cell r="D117" t="str">
            <v/>
          </cell>
        </row>
        <row r="131">
          <cell r="D131">
            <v>0</v>
          </cell>
        </row>
        <row r="132">
          <cell r="D132">
            <v>0</v>
          </cell>
        </row>
        <row r="134">
          <cell r="D134">
            <v>0</v>
          </cell>
        </row>
        <row r="135">
          <cell r="D135">
            <v>0</v>
          </cell>
        </row>
        <row r="136">
          <cell r="D136">
            <v>0</v>
          </cell>
        </row>
        <row r="137">
          <cell r="D137">
            <v>0</v>
          </cell>
        </row>
        <row r="138">
          <cell r="D138">
            <v>0</v>
          </cell>
        </row>
        <row r="139">
          <cell r="D139">
            <v>0</v>
          </cell>
        </row>
        <row r="147">
          <cell r="D147" t="e">
            <v>#N/A</v>
          </cell>
        </row>
        <row r="148">
          <cell r="D148" t="e">
            <v>#N/A</v>
          </cell>
        </row>
        <row r="152">
          <cell r="D152" t="e">
            <v>#N/A</v>
          </cell>
        </row>
        <row r="153">
          <cell r="D153" t="e">
            <v>#N/A</v>
          </cell>
        </row>
        <row r="168">
          <cell r="D168" t="e">
            <v>#N/A</v>
          </cell>
        </row>
        <row r="169">
          <cell r="D169" t="e">
            <v>#N/A</v>
          </cell>
        </row>
      </sheetData>
      <sheetData sheetId="25">
        <row r="132">
          <cell r="AF132" t="str">
            <v/>
          </cell>
          <cell r="BG132">
            <v>0</v>
          </cell>
        </row>
        <row r="133">
          <cell r="AF133" t="str">
            <v/>
          </cell>
          <cell r="BG133">
            <v>0</v>
          </cell>
        </row>
        <row r="134">
          <cell r="AF134" t="str">
            <v/>
          </cell>
          <cell r="BG134">
            <v>0</v>
          </cell>
        </row>
        <row r="135">
          <cell r="AF135" t="str">
            <v/>
          </cell>
          <cell r="BG135">
            <v>0</v>
          </cell>
        </row>
        <row r="136">
          <cell r="AF136" t="str">
            <v/>
          </cell>
          <cell r="BG136">
            <v>0</v>
          </cell>
        </row>
        <row r="137">
          <cell r="AF137" t="str">
            <v/>
          </cell>
          <cell r="BG137">
            <v>0</v>
          </cell>
        </row>
        <row r="138">
          <cell r="AF138" t="str">
            <v/>
          </cell>
          <cell r="BG138">
            <v>15.890000000000015</v>
          </cell>
        </row>
        <row r="139">
          <cell r="AF139" t="str">
            <v/>
          </cell>
          <cell r="BG139">
            <v>15.890000000000013</v>
          </cell>
        </row>
        <row r="140">
          <cell r="AF140" t="str">
            <v/>
          </cell>
          <cell r="BG140">
            <v>0</v>
          </cell>
        </row>
        <row r="141">
          <cell r="D141" t="str">
            <v/>
          </cell>
          <cell r="AF141" t="str">
            <v/>
          </cell>
          <cell r="BG141">
            <v>15.890000000000013</v>
          </cell>
        </row>
        <row r="155">
          <cell r="D155">
            <v>0</v>
          </cell>
        </row>
        <row r="156">
          <cell r="D156">
            <v>0</v>
          </cell>
        </row>
        <row r="157">
          <cell r="D157">
            <v>0</v>
          </cell>
        </row>
        <row r="158">
          <cell r="D158">
            <v>0</v>
          </cell>
        </row>
        <row r="159">
          <cell r="D159">
            <v>0</v>
          </cell>
        </row>
        <row r="160">
          <cell r="D160">
            <v>0</v>
          </cell>
        </row>
        <row r="161">
          <cell r="D161">
            <v>15.890000000000015</v>
          </cell>
        </row>
        <row r="162">
          <cell r="D162">
            <v>15.890000000000013</v>
          </cell>
        </row>
        <row r="163">
          <cell r="D163">
            <v>0</v>
          </cell>
        </row>
        <row r="164">
          <cell r="D164">
            <v>15.890000000000013</v>
          </cell>
        </row>
        <row r="172">
          <cell r="D172" t="e">
            <v>#N/A</v>
          </cell>
        </row>
        <row r="173">
          <cell r="D173" t="e">
            <v>#N/A</v>
          </cell>
        </row>
        <row r="194">
          <cell r="D194">
            <v>15.890000000000013</v>
          </cell>
        </row>
        <row r="195">
          <cell r="D195" t="e">
            <v>#N/A</v>
          </cell>
        </row>
      </sheetData>
      <sheetData sheetId="26">
        <row r="56">
          <cell r="D56" t="str">
            <v/>
          </cell>
        </row>
        <row r="79">
          <cell r="D79" t="e">
            <v>#N/A</v>
          </cell>
        </row>
        <row r="80">
          <cell r="D80" t="e">
            <v>#N/A</v>
          </cell>
        </row>
        <row r="86">
          <cell r="D86" t="e">
            <v>#N/A</v>
          </cell>
        </row>
        <row r="87">
          <cell r="D87" t="e">
            <v>#N/A</v>
          </cell>
        </row>
        <row r="88">
          <cell r="D88" t="e">
            <v>#N/A</v>
          </cell>
        </row>
        <row r="92">
          <cell r="D92" t="e">
            <v>#N/A</v>
          </cell>
        </row>
        <row r="93">
          <cell r="D93" t="e">
            <v>#N/A</v>
          </cell>
        </row>
        <row r="94">
          <cell r="D94" t="e">
            <v>#N/A</v>
          </cell>
        </row>
      </sheetData>
      <sheetData sheetId="27"/>
      <sheetData sheetId="28">
        <row r="9">
          <cell r="T9">
            <v>23.997777777777777</v>
          </cell>
          <cell r="Z9">
            <v>14.360000000000001</v>
          </cell>
        </row>
        <row r="11">
          <cell r="T11">
            <v>0</v>
          </cell>
          <cell r="Z11">
            <v>0</v>
          </cell>
        </row>
        <row r="13">
          <cell r="T13">
            <v>105.66888888888889</v>
          </cell>
          <cell r="Z13">
            <v>46</v>
          </cell>
        </row>
        <row r="15">
          <cell r="T15">
            <v>0.99888888888888916</v>
          </cell>
          <cell r="Z15">
            <v>0</v>
          </cell>
        </row>
        <row r="17">
          <cell r="T17">
            <v>0</v>
          </cell>
          <cell r="Z17">
            <v>0</v>
          </cell>
        </row>
        <row r="19">
          <cell r="T19">
            <v>18.711111111111112</v>
          </cell>
          <cell r="Z19">
            <v>11.556666666666665</v>
          </cell>
        </row>
        <row r="21">
          <cell r="T21">
            <v>50.217777777777769</v>
          </cell>
          <cell r="Z21">
            <v>33.042222222222222</v>
          </cell>
        </row>
        <row r="23">
          <cell r="T23">
            <v>475.84222222222223</v>
          </cell>
          <cell r="Z23">
            <v>439.17666666666668</v>
          </cell>
        </row>
        <row r="25">
          <cell r="T25">
            <v>0.17777777777777781</v>
          </cell>
          <cell r="Z25">
            <v>0</v>
          </cell>
        </row>
        <row r="27">
          <cell r="T27">
            <v>229.8422222222222</v>
          </cell>
          <cell r="Z27">
            <v>9.2211111111111137</v>
          </cell>
        </row>
        <row r="29">
          <cell r="T29">
            <v>39.29</v>
          </cell>
          <cell r="Z29">
            <v>10.846666666666666</v>
          </cell>
        </row>
        <row r="31">
          <cell r="T31">
            <v>37.376666666666665</v>
          </cell>
          <cell r="Z31">
            <v>35.106666666666662</v>
          </cell>
        </row>
      </sheetData>
      <sheetData sheetId="29">
        <row r="16">
          <cell r="T16">
            <v>1.6266666666666665</v>
          </cell>
          <cell r="Z16">
            <v>0</v>
          </cell>
        </row>
        <row r="20">
          <cell r="T20">
            <v>0</v>
          </cell>
          <cell r="Z20">
            <v>0</v>
          </cell>
        </row>
        <row r="24">
          <cell r="T24">
            <v>11.951111111111111</v>
          </cell>
          <cell r="Z24">
            <v>0</v>
          </cell>
        </row>
        <row r="28">
          <cell r="T28">
            <v>75.912222222222226</v>
          </cell>
          <cell r="Z28">
            <v>0</v>
          </cell>
        </row>
        <row r="32">
          <cell r="T32">
            <v>1044.6777777777777</v>
          </cell>
          <cell r="Z32">
            <v>304.16666666666669</v>
          </cell>
        </row>
        <row r="36">
          <cell r="T36">
            <v>0</v>
          </cell>
          <cell r="Z36">
            <v>0</v>
          </cell>
        </row>
      </sheetData>
      <sheetData sheetId="30"/>
      <sheetData sheetId="31"/>
      <sheetData sheetId="32"/>
      <sheetData sheetId="33"/>
      <sheetData sheetId="34"/>
      <sheetData sheetId="3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GENERAL"/>
      <sheetName val="Cuadro calificación"/>
      <sheetName val="Datos"/>
    </sheetNames>
    <sheetDataSet>
      <sheetData sheetId="0"/>
      <sheetData sheetId="1"/>
      <sheetData sheetId="2">
        <row r="2">
          <cell r="A2" t="str">
            <v>Riesgos estratégicos</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GENERAL"/>
      <sheetName val="Cuadro calificación"/>
      <sheetName val="Datos"/>
    </sheetNames>
    <sheetDataSet>
      <sheetData sheetId="0" refreshError="1"/>
      <sheetData sheetId="1" refreshError="1"/>
      <sheetData sheetId="2">
        <row r="2">
          <cell r="A2" t="str">
            <v>Riesgos estratégicos</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GENERAL"/>
      <sheetName val="Cuadro calificación"/>
      <sheetName val="Datos"/>
    </sheetNames>
    <sheetDataSet>
      <sheetData sheetId="0" refreshError="1"/>
      <sheetData sheetId="1" refreshError="1"/>
      <sheetData sheetId="2">
        <row r="2">
          <cell r="A2" t="str">
            <v>Riesgos estratégicos</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GENERAL"/>
      <sheetName val="Cuadro calificación"/>
      <sheetName val="Datos"/>
    </sheetNames>
    <sheetDataSet>
      <sheetData sheetId="0" refreshError="1"/>
      <sheetData sheetId="1" refreshError="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uadro calificación"/>
      <sheetName val="MATRIZ GENERAL"/>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GENERAL"/>
      <sheetName val="Cuadro calificación"/>
      <sheetName val="Datos"/>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GENERAL"/>
      <sheetName val="Cuadro calificación"/>
      <sheetName val="Datos"/>
    </sheetNames>
    <sheetDataSet>
      <sheetData sheetId="0" refreshError="1"/>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uadro calificación"/>
      <sheetName val="Hoja7"/>
      <sheetName val=" 03"/>
      <sheetName val="04"/>
      <sheetName val="05"/>
      <sheetName val="06"/>
      <sheetName val="08"/>
      <sheetName val="09"/>
      <sheetName val="10"/>
      <sheetName val="11"/>
      <sheetName val="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calificación"/>
      <sheetName val="Datos"/>
    </sheetNames>
    <sheetDataSet>
      <sheetData sheetId="0"/>
      <sheetData sheetId="1">
        <row r="2">
          <cell r="A2" t="str">
            <v>Riesgos estratégicos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GENERAL"/>
      <sheetName val="Cuadro calificación"/>
      <sheetName val="Datos"/>
    </sheetNames>
    <sheetDataSet>
      <sheetData sheetId="0"/>
      <sheetData sheetId="1"/>
      <sheetData sheetId="2">
        <row r="2">
          <cell r="A2" t="str">
            <v>Riesgos estratégicos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GENERAL"/>
      <sheetName val="Cuadro calificación"/>
      <sheetName val="Datos"/>
    </sheetNames>
    <sheetDataSet>
      <sheetData sheetId="0" refreshError="1"/>
      <sheetData sheetId="1" refreshError="1"/>
      <sheetData sheetId="2">
        <row r="2">
          <cell r="A2" t="str">
            <v>Riesgos estratégicos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GENERAL"/>
      <sheetName val="Cuadro calificación"/>
      <sheetName val="Datos"/>
    </sheetNames>
    <sheetDataSet>
      <sheetData sheetId="0"/>
      <sheetData sheetId="1"/>
      <sheetData sheetId="2">
        <row r="2">
          <cell r="A2" t="str">
            <v>Riesgos estratégicos</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GENERAL"/>
      <sheetName val="Cuadro calificación"/>
      <sheetName val="Datos"/>
    </sheetNames>
    <sheetDataSet>
      <sheetData sheetId="0"/>
      <sheetData sheetId="1"/>
      <sheetData sheetId="2">
        <row r="2">
          <cell r="A2" t="str">
            <v>Riesgos estratégicos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V97"/>
  <sheetViews>
    <sheetView tabSelected="1" zoomScale="64" zoomScaleNormal="64" workbookViewId="0">
      <pane ySplit="7" topLeftCell="A8" activePane="bottomLeft" state="frozen"/>
      <selection pane="bottomLeft" activeCell="D8" sqref="D8:D15"/>
    </sheetView>
  </sheetViews>
  <sheetFormatPr baseColWidth="10" defaultRowHeight="15" x14ac:dyDescent="0.25"/>
  <cols>
    <col min="1" max="1" width="3.7109375" customWidth="1"/>
    <col min="2" max="2" width="14.140625" customWidth="1"/>
    <col min="3" max="3" width="24.5703125" customWidth="1"/>
    <col min="4" max="4" width="21.140625" customWidth="1"/>
    <col min="5" max="5" width="29.7109375" customWidth="1"/>
    <col min="6" max="6" width="25.140625" customWidth="1"/>
    <col min="7" max="7" width="26.85546875" customWidth="1"/>
    <col min="8" max="8" width="10.85546875" customWidth="1"/>
    <col min="9" max="9" width="14.85546875" customWidth="1"/>
    <col min="10" max="10" width="14.7109375" customWidth="1"/>
    <col min="11" max="11" width="33.28515625" customWidth="1"/>
    <col min="12" max="12" width="8" customWidth="1"/>
    <col min="13" max="13" width="11" customWidth="1"/>
    <col min="14" max="14" width="9.85546875" customWidth="1"/>
    <col min="15" max="15" width="16.42578125" customWidth="1"/>
    <col min="16" max="16" width="23.7109375" customWidth="1"/>
    <col min="17" max="17" width="10" customWidth="1"/>
    <col min="18" max="18" width="7.5703125" customWidth="1"/>
    <col min="19" max="19" width="7.7109375" customWidth="1"/>
    <col min="20" max="20" width="24.85546875" customWidth="1"/>
    <col min="21" max="21" width="51" customWidth="1"/>
    <col min="22" max="22" width="44.28515625" customWidth="1"/>
  </cols>
  <sheetData>
    <row r="1" spans="1:22" ht="21" customHeight="1" thickTop="1" thickBot="1" x14ac:dyDescent="0.3">
      <c r="A1" s="187" t="s">
        <v>420</v>
      </c>
      <c r="B1" s="188"/>
      <c r="C1" s="188"/>
      <c r="D1" s="188"/>
      <c r="E1" s="189"/>
      <c r="F1" s="184"/>
      <c r="G1" s="184"/>
      <c r="H1" s="184"/>
      <c r="I1" s="184"/>
      <c r="J1" s="184"/>
      <c r="K1" s="184"/>
      <c r="L1" s="184"/>
      <c r="M1" s="184"/>
      <c r="N1" s="184"/>
      <c r="O1" s="184"/>
      <c r="P1" s="176" t="s">
        <v>16</v>
      </c>
      <c r="Q1" s="177"/>
      <c r="R1" s="178"/>
      <c r="S1" s="178"/>
      <c r="T1" s="178"/>
      <c r="U1" s="179"/>
    </row>
    <row r="2" spans="1:22" ht="21.75" customHeight="1" thickTop="1" thickBot="1" x14ac:dyDescent="0.3">
      <c r="A2" s="190"/>
      <c r="B2" s="191"/>
      <c r="C2" s="191"/>
      <c r="D2" s="191"/>
      <c r="E2" s="192"/>
      <c r="F2" s="185"/>
      <c r="G2" s="185"/>
      <c r="H2" s="185"/>
      <c r="I2" s="185"/>
      <c r="J2" s="185"/>
      <c r="K2" s="185"/>
      <c r="L2" s="185"/>
      <c r="M2" s="185"/>
      <c r="N2" s="185"/>
      <c r="O2" s="185"/>
      <c r="P2" s="176" t="s">
        <v>17</v>
      </c>
      <c r="Q2" s="177"/>
      <c r="R2" s="178"/>
      <c r="S2" s="178"/>
      <c r="T2" s="178"/>
      <c r="U2" s="179"/>
    </row>
    <row r="3" spans="1:22" ht="21" customHeight="1" thickTop="1" thickBot="1" x14ac:dyDescent="0.3">
      <c r="A3" s="193"/>
      <c r="B3" s="194"/>
      <c r="C3" s="194"/>
      <c r="D3" s="194"/>
      <c r="E3" s="195"/>
      <c r="F3" s="186"/>
      <c r="G3" s="186"/>
      <c r="H3" s="186"/>
      <c r="I3" s="186"/>
      <c r="J3" s="186"/>
      <c r="K3" s="186"/>
      <c r="L3" s="186"/>
      <c r="M3" s="186"/>
      <c r="N3" s="186"/>
      <c r="O3" s="186"/>
      <c r="P3" s="180">
        <v>42900</v>
      </c>
      <c r="Q3" s="181"/>
      <c r="R3" s="182"/>
      <c r="S3" s="182"/>
      <c r="T3" s="182"/>
      <c r="U3" s="183"/>
    </row>
    <row r="4" spans="1:22" ht="21.75" thickTop="1" thickBot="1" x14ac:dyDescent="0.3">
      <c r="A4" s="165" t="s">
        <v>383</v>
      </c>
      <c r="B4" s="165"/>
      <c r="C4" s="165"/>
      <c r="D4" s="165"/>
      <c r="E4" s="165"/>
      <c r="F4" s="165"/>
      <c r="G4" s="165"/>
      <c r="H4" s="165" t="s">
        <v>14</v>
      </c>
      <c r="I4" s="166"/>
      <c r="J4" s="166"/>
      <c r="K4" s="166"/>
      <c r="L4" s="96"/>
      <c r="M4" s="202" t="s">
        <v>9</v>
      </c>
      <c r="N4" s="203"/>
      <c r="O4" s="203"/>
      <c r="P4" s="204"/>
      <c r="Q4" s="206" t="s">
        <v>84</v>
      </c>
      <c r="R4" s="207"/>
      <c r="S4" s="207"/>
      <c r="T4" s="207"/>
      <c r="U4" s="207"/>
      <c r="V4" s="126"/>
    </row>
    <row r="5" spans="1:22" ht="29.45" customHeight="1" x14ac:dyDescent="0.25">
      <c r="A5" s="170" t="s">
        <v>373</v>
      </c>
      <c r="B5" s="173" t="s">
        <v>94</v>
      </c>
      <c r="C5" s="163" t="s">
        <v>96</v>
      </c>
      <c r="D5" s="163" t="s">
        <v>95</v>
      </c>
      <c r="E5" s="163" t="s">
        <v>0</v>
      </c>
      <c r="F5" s="163" t="s">
        <v>1</v>
      </c>
      <c r="G5" s="163" t="s">
        <v>2</v>
      </c>
      <c r="H5" s="169" t="s">
        <v>3</v>
      </c>
      <c r="I5" s="169"/>
      <c r="J5" s="169"/>
      <c r="K5" s="85" t="s">
        <v>4</v>
      </c>
      <c r="L5" s="196" t="s">
        <v>5</v>
      </c>
      <c r="M5" s="205" t="s">
        <v>3</v>
      </c>
      <c r="N5" s="205"/>
      <c r="O5" s="205"/>
      <c r="P5" s="85" t="s">
        <v>4</v>
      </c>
      <c r="Q5" s="196" t="s">
        <v>6</v>
      </c>
      <c r="R5" s="196" t="s">
        <v>374</v>
      </c>
      <c r="S5" s="196" t="s">
        <v>375</v>
      </c>
      <c r="T5" s="169" t="s">
        <v>376</v>
      </c>
      <c r="U5" s="208" t="s">
        <v>419</v>
      </c>
      <c r="V5" s="199" t="s">
        <v>419</v>
      </c>
    </row>
    <row r="6" spans="1:22" x14ac:dyDescent="0.25">
      <c r="A6" s="171"/>
      <c r="B6" s="174"/>
      <c r="C6" s="161"/>
      <c r="D6" s="161"/>
      <c r="E6" s="160"/>
      <c r="F6" s="160"/>
      <c r="G6" s="167"/>
      <c r="H6" s="160" t="s">
        <v>7</v>
      </c>
      <c r="I6" s="160"/>
      <c r="J6" s="160"/>
      <c r="K6" s="161" t="s">
        <v>8</v>
      </c>
      <c r="L6" s="161"/>
      <c r="M6" s="160" t="s">
        <v>9</v>
      </c>
      <c r="N6" s="160"/>
      <c r="O6" s="160"/>
      <c r="P6" s="77"/>
      <c r="Q6" s="161"/>
      <c r="R6" s="197"/>
      <c r="S6" s="197"/>
      <c r="T6" s="160"/>
      <c r="U6" s="209"/>
      <c r="V6" s="200"/>
    </row>
    <row r="7" spans="1:22" ht="54.75" customHeight="1" thickBot="1" x14ac:dyDescent="0.3">
      <c r="A7" s="172"/>
      <c r="B7" s="175"/>
      <c r="C7" s="162"/>
      <c r="D7" s="162"/>
      <c r="E7" s="164"/>
      <c r="F7" s="164"/>
      <c r="G7" s="168"/>
      <c r="H7" s="52" t="s">
        <v>10</v>
      </c>
      <c r="I7" s="73" t="s">
        <v>11</v>
      </c>
      <c r="J7" s="73" t="s">
        <v>12</v>
      </c>
      <c r="K7" s="162"/>
      <c r="L7" s="162"/>
      <c r="M7" s="53" t="s">
        <v>10</v>
      </c>
      <c r="N7" s="54" t="s">
        <v>11</v>
      </c>
      <c r="O7" s="73" t="s">
        <v>13</v>
      </c>
      <c r="P7" s="78" t="s">
        <v>15</v>
      </c>
      <c r="Q7" s="162"/>
      <c r="R7" s="198"/>
      <c r="S7" s="198"/>
      <c r="T7" s="164"/>
      <c r="U7" s="210"/>
      <c r="V7" s="201"/>
    </row>
    <row r="8" spans="1:22" ht="83.25" customHeight="1" x14ac:dyDescent="0.25">
      <c r="A8" s="55">
        <v>1</v>
      </c>
      <c r="B8" s="97" t="s">
        <v>114</v>
      </c>
      <c r="C8" s="56" t="s">
        <v>384</v>
      </c>
      <c r="D8" s="152" t="s">
        <v>385</v>
      </c>
      <c r="E8" s="57" t="s">
        <v>102</v>
      </c>
      <c r="F8" s="57" t="s">
        <v>386</v>
      </c>
      <c r="G8" s="74" t="s">
        <v>387</v>
      </c>
      <c r="H8" s="58" t="s">
        <v>30</v>
      </c>
      <c r="I8" s="58" t="s">
        <v>46</v>
      </c>
      <c r="J8" s="59" t="s">
        <v>33</v>
      </c>
      <c r="K8" s="57" t="s">
        <v>388</v>
      </c>
      <c r="L8" s="60"/>
      <c r="M8" s="58" t="s">
        <v>35</v>
      </c>
      <c r="N8" s="58" t="s">
        <v>46</v>
      </c>
      <c r="O8" s="61" t="s">
        <v>32</v>
      </c>
      <c r="P8" s="62" t="s">
        <v>120</v>
      </c>
      <c r="Q8" s="63" t="s">
        <v>377</v>
      </c>
      <c r="R8" s="94"/>
      <c r="S8" s="63"/>
      <c r="T8" s="63"/>
      <c r="U8" s="64"/>
    </row>
    <row r="9" spans="1:22" ht="88.5" customHeight="1" x14ac:dyDescent="0.25">
      <c r="A9" s="65">
        <v>2</v>
      </c>
      <c r="B9" s="98" t="s">
        <v>114</v>
      </c>
      <c r="C9" s="48" t="s">
        <v>384</v>
      </c>
      <c r="D9" s="153"/>
      <c r="E9" s="47" t="s">
        <v>389</v>
      </c>
      <c r="F9" s="47" t="s">
        <v>390</v>
      </c>
      <c r="G9" s="75" t="s">
        <v>391</v>
      </c>
      <c r="H9" s="41" t="s">
        <v>30</v>
      </c>
      <c r="I9" s="41" t="s">
        <v>46</v>
      </c>
      <c r="J9" s="10" t="s">
        <v>33</v>
      </c>
      <c r="K9" s="47" t="s">
        <v>392</v>
      </c>
      <c r="L9" s="49"/>
      <c r="M9" s="41" t="s">
        <v>35</v>
      </c>
      <c r="N9" s="41" t="s">
        <v>46</v>
      </c>
      <c r="O9" s="12" t="s">
        <v>32</v>
      </c>
      <c r="P9" s="1" t="s">
        <v>393</v>
      </c>
      <c r="Q9" s="5" t="s">
        <v>377</v>
      </c>
      <c r="R9" s="95"/>
      <c r="S9" s="5"/>
      <c r="T9" s="5"/>
      <c r="U9" s="66"/>
    </row>
    <row r="10" spans="1:22" ht="109.5" customHeight="1" x14ac:dyDescent="0.25">
      <c r="A10" s="65">
        <v>3</v>
      </c>
      <c r="B10" s="98" t="s">
        <v>114</v>
      </c>
      <c r="C10" s="48" t="s">
        <v>384</v>
      </c>
      <c r="D10" s="153"/>
      <c r="E10" s="47" t="s">
        <v>394</v>
      </c>
      <c r="F10" s="47" t="s">
        <v>395</v>
      </c>
      <c r="G10" s="75" t="s">
        <v>108</v>
      </c>
      <c r="H10" s="41" t="s">
        <v>25</v>
      </c>
      <c r="I10" s="41" t="s">
        <v>46</v>
      </c>
      <c r="J10" s="10" t="s">
        <v>28</v>
      </c>
      <c r="K10" s="47" t="s">
        <v>396</v>
      </c>
      <c r="L10" s="49"/>
      <c r="M10" s="41" t="s">
        <v>30</v>
      </c>
      <c r="N10" s="41" t="s">
        <v>46</v>
      </c>
      <c r="O10" s="10" t="s">
        <v>33</v>
      </c>
      <c r="P10" s="1" t="s">
        <v>397</v>
      </c>
      <c r="Q10" s="5" t="s">
        <v>378</v>
      </c>
      <c r="R10" s="95"/>
      <c r="S10" s="5"/>
      <c r="T10" s="5"/>
      <c r="U10" s="66"/>
    </row>
    <row r="11" spans="1:22" ht="182.25" customHeight="1" x14ac:dyDescent="0.25">
      <c r="A11" s="65">
        <v>4</v>
      </c>
      <c r="B11" s="98" t="s">
        <v>114</v>
      </c>
      <c r="C11" s="48" t="s">
        <v>384</v>
      </c>
      <c r="D11" s="153"/>
      <c r="E11" s="47" t="s">
        <v>103</v>
      </c>
      <c r="F11" s="47" t="s">
        <v>97</v>
      </c>
      <c r="G11" s="75" t="s">
        <v>109</v>
      </c>
      <c r="H11" s="41" t="s">
        <v>30</v>
      </c>
      <c r="I11" s="41" t="s">
        <v>46</v>
      </c>
      <c r="J11" s="10" t="s">
        <v>33</v>
      </c>
      <c r="K11" s="47" t="s">
        <v>115</v>
      </c>
      <c r="L11" s="49"/>
      <c r="M11" s="41" t="s">
        <v>35</v>
      </c>
      <c r="N11" s="41" t="s">
        <v>46</v>
      </c>
      <c r="O11" s="12" t="s">
        <v>32</v>
      </c>
      <c r="P11" s="1" t="s">
        <v>121</v>
      </c>
      <c r="Q11" s="5" t="s">
        <v>378</v>
      </c>
      <c r="R11" s="95"/>
      <c r="S11" s="5"/>
      <c r="T11" s="5"/>
      <c r="U11" s="66"/>
    </row>
    <row r="12" spans="1:22" ht="130.5" customHeight="1" x14ac:dyDescent="0.25">
      <c r="A12" s="65">
        <v>5</v>
      </c>
      <c r="B12" s="98" t="s">
        <v>114</v>
      </c>
      <c r="C12" s="48" t="s">
        <v>384</v>
      </c>
      <c r="D12" s="153"/>
      <c r="E12" s="47" t="s">
        <v>104</v>
      </c>
      <c r="F12" s="47" t="s">
        <v>98</v>
      </c>
      <c r="G12" s="75" t="s">
        <v>110</v>
      </c>
      <c r="H12" s="41" t="s">
        <v>25</v>
      </c>
      <c r="I12" s="41" t="s">
        <v>46</v>
      </c>
      <c r="J12" s="10" t="s">
        <v>28</v>
      </c>
      <c r="K12" s="93" t="s">
        <v>116</v>
      </c>
      <c r="L12" s="49"/>
      <c r="M12" s="41" t="s">
        <v>30</v>
      </c>
      <c r="N12" s="41" t="s">
        <v>46</v>
      </c>
      <c r="O12" s="10" t="s">
        <v>33</v>
      </c>
      <c r="P12" s="1" t="s">
        <v>122</v>
      </c>
      <c r="Q12" s="5" t="s">
        <v>377</v>
      </c>
      <c r="R12" s="5"/>
      <c r="S12" s="5"/>
      <c r="T12" s="5"/>
      <c r="U12" s="66"/>
    </row>
    <row r="13" spans="1:22" ht="127.5" customHeight="1" x14ac:dyDescent="0.25">
      <c r="A13" s="65">
        <v>6</v>
      </c>
      <c r="B13" s="98" t="s">
        <v>114</v>
      </c>
      <c r="C13" s="48" t="s">
        <v>384</v>
      </c>
      <c r="D13" s="153"/>
      <c r="E13" s="47" t="s">
        <v>105</v>
      </c>
      <c r="F13" s="47" t="s">
        <v>99</v>
      </c>
      <c r="G13" s="75" t="s">
        <v>111</v>
      </c>
      <c r="H13" s="41" t="s">
        <v>25</v>
      </c>
      <c r="I13" s="41" t="s">
        <v>48</v>
      </c>
      <c r="J13" s="11" t="s">
        <v>23</v>
      </c>
      <c r="K13" s="47" t="s">
        <v>117</v>
      </c>
      <c r="L13" s="75"/>
      <c r="M13" s="41" t="s">
        <v>30</v>
      </c>
      <c r="N13" s="41" t="s">
        <v>48</v>
      </c>
      <c r="O13" s="11" t="s">
        <v>22</v>
      </c>
      <c r="P13" s="1" t="s">
        <v>123</v>
      </c>
      <c r="Q13" s="2" t="s">
        <v>377</v>
      </c>
      <c r="R13" s="2"/>
      <c r="S13" s="82"/>
      <c r="T13" s="83"/>
      <c r="U13" s="80"/>
    </row>
    <row r="14" spans="1:22" ht="102.75" customHeight="1" x14ac:dyDescent="0.25">
      <c r="A14" s="65">
        <v>7</v>
      </c>
      <c r="B14" s="98" t="s">
        <v>114</v>
      </c>
      <c r="C14" s="48" t="s">
        <v>384</v>
      </c>
      <c r="D14" s="153"/>
      <c r="E14" s="47" t="s">
        <v>106</v>
      </c>
      <c r="F14" s="47" t="s">
        <v>100</v>
      </c>
      <c r="G14" s="75" t="s">
        <v>112</v>
      </c>
      <c r="H14" s="41" t="s">
        <v>25</v>
      </c>
      <c r="I14" s="41" t="s">
        <v>46</v>
      </c>
      <c r="J14" s="10" t="s">
        <v>28</v>
      </c>
      <c r="K14" s="47" t="s">
        <v>118</v>
      </c>
      <c r="L14" s="75"/>
      <c r="M14" s="41" t="s">
        <v>30</v>
      </c>
      <c r="N14" s="41" t="s">
        <v>46</v>
      </c>
      <c r="O14" s="10" t="s">
        <v>33</v>
      </c>
      <c r="P14" s="47" t="s">
        <v>124</v>
      </c>
      <c r="Q14" s="2" t="s">
        <v>378</v>
      </c>
      <c r="R14" s="2"/>
      <c r="S14" s="82"/>
      <c r="T14" s="83"/>
      <c r="U14" s="80"/>
    </row>
    <row r="15" spans="1:22" ht="120.75" customHeight="1" x14ac:dyDescent="0.25">
      <c r="A15" s="65">
        <v>8</v>
      </c>
      <c r="B15" s="98" t="s">
        <v>114</v>
      </c>
      <c r="C15" s="48" t="s">
        <v>384</v>
      </c>
      <c r="D15" s="153"/>
      <c r="E15" s="47" t="s">
        <v>107</v>
      </c>
      <c r="F15" s="47" t="s">
        <v>101</v>
      </c>
      <c r="G15" s="75" t="s">
        <v>113</v>
      </c>
      <c r="H15" s="41" t="s">
        <v>25</v>
      </c>
      <c r="I15" s="41" t="s">
        <v>47</v>
      </c>
      <c r="J15" s="11" t="s">
        <v>29</v>
      </c>
      <c r="K15" s="47" t="s">
        <v>119</v>
      </c>
      <c r="L15" s="50"/>
      <c r="M15" s="41" t="s">
        <v>25</v>
      </c>
      <c r="N15" s="41" t="s">
        <v>47</v>
      </c>
      <c r="O15" s="11" t="s">
        <v>29</v>
      </c>
      <c r="P15" s="47" t="s">
        <v>125</v>
      </c>
      <c r="Q15" s="2" t="s">
        <v>378</v>
      </c>
      <c r="R15" s="2"/>
      <c r="S15" s="2"/>
      <c r="T15" s="2"/>
      <c r="U15" s="67"/>
    </row>
    <row r="16" spans="1:22" ht="180" x14ac:dyDescent="0.25">
      <c r="A16" s="68">
        <v>9</v>
      </c>
      <c r="B16" s="98" t="s">
        <v>114</v>
      </c>
      <c r="C16" s="46" t="s">
        <v>126</v>
      </c>
      <c r="D16" s="46" t="s">
        <v>127</v>
      </c>
      <c r="E16" s="47" t="s">
        <v>398</v>
      </c>
      <c r="F16" s="47" t="s">
        <v>128</v>
      </c>
      <c r="G16" s="75" t="s">
        <v>399</v>
      </c>
      <c r="H16" s="75" t="s">
        <v>25</v>
      </c>
      <c r="I16" s="75" t="s">
        <v>47</v>
      </c>
      <c r="J16" s="11" t="s">
        <v>29</v>
      </c>
      <c r="K16" s="111" t="s">
        <v>494</v>
      </c>
      <c r="L16" s="50"/>
      <c r="M16" s="6" t="s">
        <v>30</v>
      </c>
      <c r="N16" s="6" t="s">
        <v>47</v>
      </c>
      <c r="O16" s="11" t="s">
        <v>34</v>
      </c>
      <c r="P16" s="51" t="s">
        <v>131</v>
      </c>
      <c r="Q16" s="2" t="s">
        <v>378</v>
      </c>
      <c r="R16" s="111" t="s">
        <v>427</v>
      </c>
      <c r="S16" s="2" t="s">
        <v>495</v>
      </c>
      <c r="T16" s="111" t="s">
        <v>496</v>
      </c>
      <c r="U16" s="111" t="s">
        <v>497</v>
      </c>
    </row>
    <row r="17" spans="1:22" ht="108" x14ac:dyDescent="0.25">
      <c r="A17" s="68">
        <v>10</v>
      </c>
      <c r="B17" s="98" t="s">
        <v>130</v>
      </c>
      <c r="C17" s="46" t="s">
        <v>126</v>
      </c>
      <c r="D17" s="46" t="s">
        <v>127</v>
      </c>
      <c r="E17" s="47" t="s">
        <v>400</v>
      </c>
      <c r="F17" s="47" t="s">
        <v>129</v>
      </c>
      <c r="G17" s="75" t="s">
        <v>401</v>
      </c>
      <c r="H17" s="75" t="s">
        <v>30</v>
      </c>
      <c r="I17" s="75" t="s">
        <v>47</v>
      </c>
      <c r="J17" s="11" t="s">
        <v>34</v>
      </c>
      <c r="K17" s="111" t="s">
        <v>498</v>
      </c>
      <c r="L17" s="50"/>
      <c r="M17" s="6" t="s">
        <v>35</v>
      </c>
      <c r="N17" s="6" t="s">
        <v>47</v>
      </c>
      <c r="O17" s="10" t="s">
        <v>27</v>
      </c>
      <c r="P17" s="51" t="s">
        <v>131</v>
      </c>
      <c r="Q17" s="2" t="s">
        <v>378</v>
      </c>
      <c r="R17" s="2" t="s">
        <v>427</v>
      </c>
      <c r="S17" s="2" t="s">
        <v>495</v>
      </c>
      <c r="T17" s="111" t="s">
        <v>499</v>
      </c>
      <c r="U17" s="111" t="s">
        <v>500</v>
      </c>
    </row>
    <row r="18" spans="1:22" ht="156" x14ac:dyDescent="0.25">
      <c r="A18" s="69">
        <f>+A17+1</f>
        <v>11</v>
      </c>
      <c r="B18" s="98" t="s">
        <v>130</v>
      </c>
      <c r="C18" s="46" t="s">
        <v>132</v>
      </c>
      <c r="D18" s="46" t="s">
        <v>133</v>
      </c>
      <c r="E18" s="47" t="s">
        <v>402</v>
      </c>
      <c r="F18" s="148" t="s">
        <v>134</v>
      </c>
      <c r="G18" s="47" t="s">
        <v>138</v>
      </c>
      <c r="H18" s="75" t="s">
        <v>30</v>
      </c>
      <c r="I18" s="75" t="s">
        <v>47</v>
      </c>
      <c r="J18" s="11" t="s">
        <v>34</v>
      </c>
      <c r="K18" s="75" t="s">
        <v>403</v>
      </c>
      <c r="L18" s="50"/>
      <c r="M18" s="44" t="s">
        <v>30</v>
      </c>
      <c r="N18" s="44" t="s">
        <v>47</v>
      </c>
      <c r="O18" s="45" t="s">
        <v>142</v>
      </c>
      <c r="P18" s="43" t="s">
        <v>146</v>
      </c>
      <c r="Q18" s="2" t="s">
        <v>378</v>
      </c>
      <c r="R18" s="2"/>
      <c r="S18" s="82"/>
      <c r="T18" s="149" t="s">
        <v>631</v>
      </c>
      <c r="U18" s="150" t="s">
        <v>632</v>
      </c>
      <c r="V18" s="150" t="s">
        <v>632</v>
      </c>
    </row>
    <row r="19" spans="1:22" ht="156" x14ac:dyDescent="0.25">
      <c r="A19" s="69">
        <f t="shared" ref="A19:A80" si="0">+A18+1</f>
        <v>12</v>
      </c>
      <c r="B19" s="98" t="s">
        <v>141</v>
      </c>
      <c r="C19" s="46" t="s">
        <v>132</v>
      </c>
      <c r="D19" s="46" t="s">
        <v>133</v>
      </c>
      <c r="E19" s="47" t="s">
        <v>137</v>
      </c>
      <c r="F19" s="148" t="s">
        <v>135</v>
      </c>
      <c r="G19" s="47" t="s">
        <v>138</v>
      </c>
      <c r="H19" s="75" t="s">
        <v>143</v>
      </c>
      <c r="I19" s="75" t="s">
        <v>47</v>
      </c>
      <c r="J19" s="11" t="s">
        <v>29</v>
      </c>
      <c r="K19" s="75" t="s">
        <v>145</v>
      </c>
      <c r="L19" s="50"/>
      <c r="M19" s="44" t="s">
        <v>143</v>
      </c>
      <c r="N19" s="44" t="s">
        <v>47</v>
      </c>
      <c r="O19" s="45" t="s">
        <v>144</v>
      </c>
      <c r="P19" s="43" t="s">
        <v>131</v>
      </c>
      <c r="Q19" s="2" t="s">
        <v>377</v>
      </c>
      <c r="R19" s="2"/>
      <c r="S19" s="82"/>
      <c r="T19" s="148" t="s">
        <v>631</v>
      </c>
      <c r="U19" s="151" t="s">
        <v>633</v>
      </c>
      <c r="V19" s="151" t="s">
        <v>633</v>
      </c>
    </row>
    <row r="20" spans="1:22" ht="132" x14ac:dyDescent="0.25">
      <c r="A20" s="69">
        <f t="shared" si="0"/>
        <v>13</v>
      </c>
      <c r="B20" s="98" t="s">
        <v>130</v>
      </c>
      <c r="C20" s="46" t="s">
        <v>132</v>
      </c>
      <c r="D20" s="46" t="s">
        <v>133</v>
      </c>
      <c r="E20" s="47" t="s">
        <v>404</v>
      </c>
      <c r="F20" s="148" t="s">
        <v>405</v>
      </c>
      <c r="G20" s="47" t="s">
        <v>139</v>
      </c>
      <c r="H20" s="75" t="s">
        <v>25</v>
      </c>
      <c r="I20" s="75" t="s">
        <v>47</v>
      </c>
      <c r="J20" s="11" t="s">
        <v>29</v>
      </c>
      <c r="K20" s="75" t="s">
        <v>406</v>
      </c>
      <c r="L20" s="50"/>
      <c r="M20" s="44" t="s">
        <v>30</v>
      </c>
      <c r="N20" s="44" t="s">
        <v>47</v>
      </c>
      <c r="O20" s="45" t="s">
        <v>142</v>
      </c>
      <c r="P20" s="43" t="s">
        <v>131</v>
      </c>
      <c r="Q20" s="2" t="s">
        <v>378</v>
      </c>
      <c r="R20" s="2"/>
      <c r="S20" s="2"/>
      <c r="T20" s="148" t="s">
        <v>634</v>
      </c>
      <c r="U20" s="151" t="s">
        <v>635</v>
      </c>
      <c r="V20" s="151" t="s">
        <v>635</v>
      </c>
    </row>
    <row r="21" spans="1:22" ht="156" x14ac:dyDescent="0.25">
      <c r="A21" s="69">
        <f t="shared" si="0"/>
        <v>14</v>
      </c>
      <c r="B21" s="98" t="s">
        <v>130</v>
      </c>
      <c r="C21" s="46" t="s">
        <v>132</v>
      </c>
      <c r="D21" s="46" t="s">
        <v>133</v>
      </c>
      <c r="E21" s="47" t="s">
        <v>407</v>
      </c>
      <c r="F21" s="148" t="s">
        <v>136</v>
      </c>
      <c r="G21" s="47" t="s">
        <v>140</v>
      </c>
      <c r="H21" s="75" t="s">
        <v>25</v>
      </c>
      <c r="I21" s="75" t="s">
        <v>47</v>
      </c>
      <c r="J21" s="11" t="s">
        <v>29</v>
      </c>
      <c r="K21" s="75" t="s">
        <v>408</v>
      </c>
      <c r="L21" s="50"/>
      <c r="M21" s="44" t="s">
        <v>30</v>
      </c>
      <c r="N21" s="44" t="s">
        <v>47</v>
      </c>
      <c r="O21" s="45" t="s">
        <v>142</v>
      </c>
      <c r="P21" s="43" t="s">
        <v>131</v>
      </c>
      <c r="Q21" s="2" t="s">
        <v>378</v>
      </c>
      <c r="R21" s="2"/>
      <c r="S21" s="82"/>
      <c r="T21" s="149" t="s">
        <v>631</v>
      </c>
      <c r="U21" s="150" t="s">
        <v>632</v>
      </c>
      <c r="V21" s="150" t="s">
        <v>632</v>
      </c>
    </row>
    <row r="22" spans="1:22" ht="96" x14ac:dyDescent="0.25">
      <c r="A22" s="69">
        <f t="shared" si="0"/>
        <v>15</v>
      </c>
      <c r="B22" s="98" t="s">
        <v>130</v>
      </c>
      <c r="C22" s="47" t="s">
        <v>147</v>
      </c>
      <c r="D22" s="47" t="s">
        <v>149</v>
      </c>
      <c r="E22" s="47" t="s">
        <v>150</v>
      </c>
      <c r="F22" s="47" t="s">
        <v>158</v>
      </c>
      <c r="G22" s="75" t="s">
        <v>168</v>
      </c>
      <c r="H22" s="75" t="s">
        <v>25</v>
      </c>
      <c r="I22" s="75" t="s">
        <v>47</v>
      </c>
      <c r="J22" s="11" t="s">
        <v>29</v>
      </c>
      <c r="K22" s="47" t="s">
        <v>175</v>
      </c>
      <c r="L22" s="50"/>
      <c r="M22" s="6" t="s">
        <v>30</v>
      </c>
      <c r="N22" s="6" t="s">
        <v>47</v>
      </c>
      <c r="O22" s="11" t="s">
        <v>34</v>
      </c>
      <c r="P22" s="1" t="s">
        <v>182</v>
      </c>
      <c r="Q22" s="2" t="s">
        <v>378</v>
      </c>
      <c r="R22" s="2"/>
      <c r="S22" s="2"/>
      <c r="T22" s="2"/>
      <c r="U22" s="67"/>
    </row>
    <row r="23" spans="1:22" ht="93.75" customHeight="1" x14ac:dyDescent="0.25">
      <c r="A23" s="69">
        <f t="shared" si="0"/>
        <v>16</v>
      </c>
      <c r="B23" s="98" t="s">
        <v>114</v>
      </c>
      <c r="C23" s="47" t="s">
        <v>147</v>
      </c>
      <c r="D23" s="47" t="s">
        <v>149</v>
      </c>
      <c r="E23" s="47" t="s">
        <v>151</v>
      </c>
      <c r="F23" s="47" t="s">
        <v>159</v>
      </c>
      <c r="G23" s="75" t="s">
        <v>169</v>
      </c>
      <c r="H23" s="75" t="s">
        <v>25</v>
      </c>
      <c r="I23" s="75" t="s">
        <v>46</v>
      </c>
      <c r="J23" s="10" t="s">
        <v>28</v>
      </c>
      <c r="K23" s="47" t="s">
        <v>176</v>
      </c>
      <c r="L23" s="50"/>
      <c r="M23" s="6" t="s">
        <v>25</v>
      </c>
      <c r="N23" s="6" t="s">
        <v>46</v>
      </c>
      <c r="O23" s="10" t="s">
        <v>28</v>
      </c>
      <c r="P23" s="47" t="s">
        <v>183</v>
      </c>
      <c r="Q23" s="2" t="s">
        <v>378</v>
      </c>
      <c r="R23" s="2"/>
      <c r="S23" s="2"/>
      <c r="T23" s="2"/>
      <c r="U23" s="67"/>
    </row>
    <row r="24" spans="1:22" ht="84" x14ac:dyDescent="0.25">
      <c r="A24" s="69">
        <f t="shared" si="0"/>
        <v>17</v>
      </c>
      <c r="B24" s="98" t="s">
        <v>141</v>
      </c>
      <c r="C24" s="47" t="s">
        <v>147</v>
      </c>
      <c r="D24" s="47" t="s">
        <v>149</v>
      </c>
      <c r="E24" s="47" t="s">
        <v>152</v>
      </c>
      <c r="F24" s="47" t="s">
        <v>160</v>
      </c>
      <c r="G24" s="75" t="s">
        <v>170</v>
      </c>
      <c r="H24" s="75" t="s">
        <v>25</v>
      </c>
      <c r="I24" s="75" t="s">
        <v>47</v>
      </c>
      <c r="J24" s="11" t="s">
        <v>29</v>
      </c>
      <c r="K24" s="47" t="s">
        <v>177</v>
      </c>
      <c r="L24" s="50"/>
      <c r="M24" s="6" t="s">
        <v>30</v>
      </c>
      <c r="N24" s="6" t="s">
        <v>47</v>
      </c>
      <c r="O24" s="11" t="s">
        <v>34</v>
      </c>
      <c r="P24" s="47" t="s">
        <v>184</v>
      </c>
      <c r="Q24" s="2" t="s">
        <v>378</v>
      </c>
      <c r="R24" s="2"/>
      <c r="S24" s="2"/>
      <c r="T24" s="2"/>
      <c r="U24" s="67"/>
    </row>
    <row r="25" spans="1:22" ht="84" x14ac:dyDescent="0.25">
      <c r="A25" s="69">
        <f t="shared" si="0"/>
        <v>18</v>
      </c>
      <c r="B25" s="98" t="s">
        <v>141</v>
      </c>
      <c r="C25" s="47" t="s">
        <v>147</v>
      </c>
      <c r="D25" s="47" t="s">
        <v>149</v>
      </c>
      <c r="E25" s="47" t="s">
        <v>153</v>
      </c>
      <c r="F25" s="47" t="s">
        <v>161</v>
      </c>
      <c r="G25" s="75" t="s">
        <v>171</v>
      </c>
      <c r="H25" s="75" t="s">
        <v>30</v>
      </c>
      <c r="I25" s="75" t="s">
        <v>47</v>
      </c>
      <c r="J25" s="11" t="s">
        <v>34</v>
      </c>
      <c r="K25" s="47" t="s">
        <v>178</v>
      </c>
      <c r="L25" s="50"/>
      <c r="M25" s="6" t="s">
        <v>35</v>
      </c>
      <c r="N25" s="6" t="s">
        <v>47</v>
      </c>
      <c r="O25" s="10" t="s">
        <v>27</v>
      </c>
      <c r="P25" s="1" t="s">
        <v>185</v>
      </c>
      <c r="Q25" s="2" t="s">
        <v>378</v>
      </c>
      <c r="R25" s="2"/>
      <c r="S25" s="2"/>
      <c r="T25" s="2"/>
      <c r="U25" s="67"/>
    </row>
    <row r="26" spans="1:22" ht="84" x14ac:dyDescent="0.25">
      <c r="A26" s="69">
        <f t="shared" si="0"/>
        <v>19</v>
      </c>
      <c r="B26" s="98" t="s">
        <v>141</v>
      </c>
      <c r="C26" s="47" t="s">
        <v>147</v>
      </c>
      <c r="D26" s="47" t="s">
        <v>149</v>
      </c>
      <c r="E26" s="47" t="s">
        <v>154</v>
      </c>
      <c r="F26" s="47" t="s">
        <v>162</v>
      </c>
      <c r="G26" s="75" t="s">
        <v>172</v>
      </c>
      <c r="H26" s="75" t="s">
        <v>143</v>
      </c>
      <c r="I26" s="75" t="s">
        <v>47</v>
      </c>
      <c r="J26" s="11" t="s">
        <v>23</v>
      </c>
      <c r="K26" s="47" t="s">
        <v>179</v>
      </c>
      <c r="L26" s="50"/>
      <c r="M26" s="6" t="s">
        <v>143</v>
      </c>
      <c r="N26" s="6" t="s">
        <v>47</v>
      </c>
      <c r="O26" s="11" t="s">
        <v>23</v>
      </c>
      <c r="P26" s="47" t="s">
        <v>186</v>
      </c>
      <c r="Q26" s="2" t="s">
        <v>378</v>
      </c>
      <c r="R26" s="2"/>
      <c r="S26" s="2"/>
      <c r="T26" s="2"/>
      <c r="U26" s="67"/>
    </row>
    <row r="27" spans="1:22" ht="102" customHeight="1" x14ac:dyDescent="0.25">
      <c r="A27" s="69">
        <f t="shared" si="0"/>
        <v>20</v>
      </c>
      <c r="B27" s="98" t="s">
        <v>148</v>
      </c>
      <c r="C27" s="47" t="s">
        <v>147</v>
      </c>
      <c r="D27" s="47" t="s">
        <v>149</v>
      </c>
      <c r="E27" s="47" t="s">
        <v>155</v>
      </c>
      <c r="F27" s="47" t="s">
        <v>163</v>
      </c>
      <c r="G27" s="75" t="s">
        <v>171</v>
      </c>
      <c r="H27" s="75" t="s">
        <v>25</v>
      </c>
      <c r="I27" s="75" t="s">
        <v>46</v>
      </c>
      <c r="J27" s="10" t="s">
        <v>28</v>
      </c>
      <c r="K27" s="47" t="s">
        <v>179</v>
      </c>
      <c r="L27" s="50"/>
      <c r="M27" s="6" t="s">
        <v>25</v>
      </c>
      <c r="N27" s="6" t="s">
        <v>46</v>
      </c>
      <c r="O27" s="10" t="s">
        <v>28</v>
      </c>
      <c r="P27" s="47" t="s">
        <v>187</v>
      </c>
      <c r="Q27" s="2" t="s">
        <v>378</v>
      </c>
      <c r="R27" s="2"/>
      <c r="S27" s="2"/>
      <c r="T27" s="2"/>
      <c r="U27" s="67"/>
    </row>
    <row r="28" spans="1:22" ht="84" x14ac:dyDescent="0.25">
      <c r="A28" s="69">
        <f t="shared" si="0"/>
        <v>21</v>
      </c>
      <c r="B28" s="98" t="s">
        <v>130</v>
      </c>
      <c r="C28" s="47" t="s">
        <v>147</v>
      </c>
      <c r="D28" s="47" t="s">
        <v>149</v>
      </c>
      <c r="E28" s="47" t="s">
        <v>156</v>
      </c>
      <c r="F28" s="47" t="s">
        <v>164</v>
      </c>
      <c r="G28" s="75" t="s">
        <v>173</v>
      </c>
      <c r="H28" s="75" t="s">
        <v>30</v>
      </c>
      <c r="I28" s="75" t="s">
        <v>47</v>
      </c>
      <c r="J28" s="11" t="s">
        <v>34</v>
      </c>
      <c r="K28" s="47" t="s">
        <v>180</v>
      </c>
      <c r="L28" s="50"/>
      <c r="M28" s="6" t="s">
        <v>35</v>
      </c>
      <c r="N28" s="6" t="s">
        <v>47</v>
      </c>
      <c r="O28" s="10" t="s">
        <v>27</v>
      </c>
      <c r="P28" s="1" t="s">
        <v>131</v>
      </c>
      <c r="Q28" s="2" t="s">
        <v>378</v>
      </c>
      <c r="R28" s="2"/>
      <c r="S28" s="2"/>
      <c r="T28" s="2"/>
      <c r="U28" s="67"/>
    </row>
    <row r="29" spans="1:22" ht="84" x14ac:dyDescent="0.25">
      <c r="A29" s="69">
        <f t="shared" si="0"/>
        <v>22</v>
      </c>
      <c r="B29" s="98" t="s">
        <v>130</v>
      </c>
      <c r="C29" s="47" t="s">
        <v>147</v>
      </c>
      <c r="D29" s="47" t="s">
        <v>149</v>
      </c>
      <c r="E29" s="47" t="s">
        <v>157</v>
      </c>
      <c r="F29" s="47" t="s">
        <v>165</v>
      </c>
      <c r="G29" s="75" t="s">
        <v>174</v>
      </c>
      <c r="H29" s="75" t="s">
        <v>25</v>
      </c>
      <c r="I29" s="75" t="s">
        <v>47</v>
      </c>
      <c r="J29" s="11" t="s">
        <v>29</v>
      </c>
      <c r="K29" s="47" t="s">
        <v>179</v>
      </c>
      <c r="L29" s="50"/>
      <c r="M29" s="6" t="s">
        <v>25</v>
      </c>
      <c r="N29" s="6" t="s">
        <v>47</v>
      </c>
      <c r="O29" s="11" t="s">
        <v>29</v>
      </c>
      <c r="P29" s="1" t="s">
        <v>188</v>
      </c>
      <c r="Q29" s="2" t="s">
        <v>378</v>
      </c>
      <c r="R29" s="2"/>
      <c r="S29" s="2"/>
      <c r="T29" s="2"/>
      <c r="U29" s="67"/>
    </row>
    <row r="30" spans="1:22" ht="84" x14ac:dyDescent="0.25">
      <c r="A30" s="69">
        <f t="shared" si="0"/>
        <v>23</v>
      </c>
      <c r="B30" s="98" t="s">
        <v>130</v>
      </c>
      <c r="C30" s="47" t="s">
        <v>147</v>
      </c>
      <c r="D30" s="47" t="s">
        <v>149</v>
      </c>
      <c r="E30" s="47" t="s">
        <v>156</v>
      </c>
      <c r="F30" s="47" t="s">
        <v>166</v>
      </c>
      <c r="G30" s="75" t="s">
        <v>173</v>
      </c>
      <c r="H30" s="75" t="s">
        <v>30</v>
      </c>
      <c r="I30" s="75" t="s">
        <v>47</v>
      </c>
      <c r="J30" s="11" t="s">
        <v>34</v>
      </c>
      <c r="K30" s="47" t="s">
        <v>181</v>
      </c>
      <c r="L30" s="50"/>
      <c r="M30" s="6" t="s">
        <v>35</v>
      </c>
      <c r="N30" s="6" t="s">
        <v>47</v>
      </c>
      <c r="O30" s="10" t="s">
        <v>27</v>
      </c>
      <c r="P30" s="1" t="s">
        <v>131</v>
      </c>
      <c r="Q30" s="2" t="s">
        <v>378</v>
      </c>
      <c r="R30" s="2"/>
      <c r="S30" s="2"/>
      <c r="T30" s="2"/>
      <c r="U30" s="67"/>
    </row>
    <row r="31" spans="1:22" ht="84" x14ac:dyDescent="0.25">
      <c r="A31" s="69">
        <f t="shared" si="0"/>
        <v>24</v>
      </c>
      <c r="B31" s="98" t="s">
        <v>130</v>
      </c>
      <c r="C31" s="47" t="s">
        <v>147</v>
      </c>
      <c r="D31" s="47" t="s">
        <v>149</v>
      </c>
      <c r="E31" s="47" t="s">
        <v>156</v>
      </c>
      <c r="F31" s="47" t="s">
        <v>167</v>
      </c>
      <c r="G31" s="75" t="s">
        <v>173</v>
      </c>
      <c r="H31" s="75" t="s">
        <v>30</v>
      </c>
      <c r="I31" s="75" t="s">
        <v>47</v>
      </c>
      <c r="J31" s="11" t="s">
        <v>34</v>
      </c>
      <c r="K31" s="47" t="s">
        <v>181</v>
      </c>
      <c r="L31" s="50"/>
      <c r="M31" s="6" t="s">
        <v>35</v>
      </c>
      <c r="N31" s="6" t="s">
        <v>47</v>
      </c>
      <c r="O31" s="10" t="s">
        <v>27</v>
      </c>
      <c r="P31" s="1" t="s">
        <v>131</v>
      </c>
      <c r="Q31" s="2" t="s">
        <v>378</v>
      </c>
      <c r="R31" s="2"/>
      <c r="S31" s="2"/>
      <c r="T31" s="2"/>
      <c r="U31" s="67"/>
    </row>
    <row r="32" spans="1:22" ht="123.75" customHeight="1" x14ac:dyDescent="0.25">
      <c r="A32" s="69">
        <f t="shared" si="0"/>
        <v>25</v>
      </c>
      <c r="B32" s="98" t="s">
        <v>141</v>
      </c>
      <c r="C32" s="46" t="s">
        <v>189</v>
      </c>
      <c r="D32" s="153" t="s">
        <v>190</v>
      </c>
      <c r="E32" s="1" t="s">
        <v>193</v>
      </c>
      <c r="F32" s="105" t="s">
        <v>191</v>
      </c>
      <c r="G32" s="6" t="s">
        <v>195</v>
      </c>
      <c r="H32" s="107" t="s">
        <v>30</v>
      </c>
      <c r="I32" s="41" t="s">
        <v>47</v>
      </c>
      <c r="J32" s="11" t="s">
        <v>34</v>
      </c>
      <c r="K32" s="6" t="s">
        <v>197</v>
      </c>
      <c r="L32" s="50"/>
      <c r="M32" s="41" t="s">
        <v>35</v>
      </c>
      <c r="N32" s="41" t="s">
        <v>47</v>
      </c>
      <c r="O32" s="10" t="s">
        <v>27</v>
      </c>
      <c r="P32" s="1" t="s">
        <v>120</v>
      </c>
      <c r="Q32" s="2" t="s">
        <v>378</v>
      </c>
      <c r="R32" s="2"/>
      <c r="S32" s="2"/>
      <c r="T32" s="2"/>
      <c r="U32" s="6" t="s">
        <v>482</v>
      </c>
    </row>
    <row r="33" spans="1:22" ht="99.75" customHeight="1" x14ac:dyDescent="0.25">
      <c r="A33" s="69">
        <f t="shared" si="0"/>
        <v>26</v>
      </c>
      <c r="B33" s="98" t="s">
        <v>130</v>
      </c>
      <c r="C33" s="46" t="s">
        <v>189</v>
      </c>
      <c r="D33" s="153"/>
      <c r="E33" s="1" t="s">
        <v>194</v>
      </c>
      <c r="F33" s="105" t="s">
        <v>192</v>
      </c>
      <c r="G33" s="6" t="s">
        <v>196</v>
      </c>
      <c r="H33" s="41" t="s">
        <v>25</v>
      </c>
      <c r="I33" s="41" t="s">
        <v>47</v>
      </c>
      <c r="J33" s="11" t="s">
        <v>29</v>
      </c>
      <c r="K33" s="6" t="s">
        <v>198</v>
      </c>
      <c r="L33" s="50"/>
      <c r="M33" s="41" t="s">
        <v>30</v>
      </c>
      <c r="N33" s="41" t="s">
        <v>47</v>
      </c>
      <c r="O33" s="11" t="s">
        <v>34</v>
      </c>
      <c r="P33" s="1" t="s">
        <v>131</v>
      </c>
      <c r="Q33" s="2" t="s">
        <v>378</v>
      </c>
      <c r="R33" s="2"/>
      <c r="S33" s="2"/>
      <c r="T33" s="2"/>
      <c r="U33" s="6" t="s">
        <v>483</v>
      </c>
    </row>
    <row r="34" spans="1:22" ht="108" customHeight="1" x14ac:dyDescent="0.25">
      <c r="A34" s="69">
        <f t="shared" si="0"/>
        <v>27</v>
      </c>
      <c r="B34" s="99" t="s">
        <v>148</v>
      </c>
      <c r="C34" s="42" t="s">
        <v>199</v>
      </c>
      <c r="D34" s="154" t="s">
        <v>200</v>
      </c>
      <c r="E34" s="1" t="s">
        <v>484</v>
      </c>
      <c r="F34" s="105" t="s">
        <v>201</v>
      </c>
      <c r="G34" s="108" t="s">
        <v>421</v>
      </c>
      <c r="H34" s="6" t="s">
        <v>25</v>
      </c>
      <c r="I34" s="6" t="s">
        <v>47</v>
      </c>
      <c r="J34" s="11" t="s">
        <v>29</v>
      </c>
      <c r="K34" s="108" t="s">
        <v>485</v>
      </c>
      <c r="L34" s="2"/>
      <c r="M34" s="6" t="s">
        <v>30</v>
      </c>
      <c r="N34" s="104" t="s">
        <v>46</v>
      </c>
      <c r="O34" s="10" t="s">
        <v>33</v>
      </c>
      <c r="P34" s="6" t="s">
        <v>131</v>
      </c>
      <c r="Q34" s="2" t="s">
        <v>378</v>
      </c>
      <c r="R34" s="2" t="s">
        <v>427</v>
      </c>
      <c r="S34" s="2" t="s">
        <v>427</v>
      </c>
      <c r="T34" s="2" t="s">
        <v>427</v>
      </c>
      <c r="U34" s="79" t="s">
        <v>486</v>
      </c>
      <c r="V34" s="79" t="s">
        <v>486</v>
      </c>
    </row>
    <row r="35" spans="1:22" ht="89.25" customHeight="1" x14ac:dyDescent="0.25">
      <c r="A35" s="69">
        <f t="shared" si="0"/>
        <v>28</v>
      </c>
      <c r="B35" s="99" t="s">
        <v>148</v>
      </c>
      <c r="C35" s="42" t="s">
        <v>199</v>
      </c>
      <c r="D35" s="154"/>
      <c r="E35" s="1" t="s">
        <v>205</v>
      </c>
      <c r="F35" s="105" t="s">
        <v>202</v>
      </c>
      <c r="G35" s="108" t="s">
        <v>422</v>
      </c>
      <c r="H35" s="6" t="s">
        <v>25</v>
      </c>
      <c r="I35" s="6" t="s">
        <v>47</v>
      </c>
      <c r="J35" s="11" t="s">
        <v>29</v>
      </c>
      <c r="K35" s="108" t="s">
        <v>208</v>
      </c>
      <c r="L35" s="2"/>
      <c r="M35" s="6" t="s">
        <v>30</v>
      </c>
      <c r="N35" s="6" t="s">
        <v>47</v>
      </c>
      <c r="O35" s="11" t="s">
        <v>34</v>
      </c>
      <c r="P35" s="108" t="s">
        <v>487</v>
      </c>
      <c r="Q35" s="2" t="s">
        <v>378</v>
      </c>
      <c r="R35" s="2" t="s">
        <v>427</v>
      </c>
      <c r="S35" s="2" t="s">
        <v>428</v>
      </c>
      <c r="T35" s="2" t="s">
        <v>428</v>
      </c>
      <c r="U35" s="79" t="s">
        <v>488</v>
      </c>
      <c r="V35" s="79" t="s">
        <v>488</v>
      </c>
    </row>
    <row r="36" spans="1:22" ht="87.75" customHeight="1" x14ac:dyDescent="0.25">
      <c r="A36" s="69">
        <f t="shared" si="0"/>
        <v>29</v>
      </c>
      <c r="B36" s="99" t="s">
        <v>148</v>
      </c>
      <c r="C36" s="42" t="s">
        <v>199</v>
      </c>
      <c r="D36" s="154"/>
      <c r="E36" s="1" t="s">
        <v>423</v>
      </c>
      <c r="F36" s="105" t="s">
        <v>203</v>
      </c>
      <c r="G36" s="108" t="s">
        <v>207</v>
      </c>
      <c r="H36" s="6" t="s">
        <v>30</v>
      </c>
      <c r="I36" s="104" t="s">
        <v>46</v>
      </c>
      <c r="J36" s="10" t="s">
        <v>33</v>
      </c>
      <c r="K36" s="108" t="s">
        <v>424</v>
      </c>
      <c r="L36" s="2"/>
      <c r="M36" s="6" t="s">
        <v>30</v>
      </c>
      <c r="N36" s="106" t="s">
        <v>45</v>
      </c>
      <c r="O36" s="12" t="s">
        <v>32</v>
      </c>
      <c r="P36" s="108" t="s">
        <v>489</v>
      </c>
      <c r="Q36" s="2" t="s">
        <v>378</v>
      </c>
      <c r="R36" s="2" t="s">
        <v>427</v>
      </c>
      <c r="S36" s="2" t="s">
        <v>428</v>
      </c>
      <c r="T36" s="2" t="s">
        <v>428</v>
      </c>
      <c r="U36" s="79" t="s">
        <v>490</v>
      </c>
      <c r="V36" s="79" t="s">
        <v>490</v>
      </c>
    </row>
    <row r="37" spans="1:22" ht="154.5" customHeight="1" x14ac:dyDescent="0.25">
      <c r="A37" s="69">
        <f t="shared" si="0"/>
        <v>30</v>
      </c>
      <c r="B37" s="99" t="s">
        <v>148</v>
      </c>
      <c r="C37" s="42" t="s">
        <v>199</v>
      </c>
      <c r="D37" s="154"/>
      <c r="E37" s="1" t="s">
        <v>492</v>
      </c>
      <c r="F37" s="105" t="s">
        <v>491</v>
      </c>
      <c r="G37" s="108" t="s">
        <v>425</v>
      </c>
      <c r="H37" s="6" t="s">
        <v>25</v>
      </c>
      <c r="I37" s="6" t="s">
        <v>47</v>
      </c>
      <c r="J37" s="11" t="s">
        <v>29</v>
      </c>
      <c r="K37" s="108" t="s">
        <v>209</v>
      </c>
      <c r="L37" s="2"/>
      <c r="M37" s="6" t="s">
        <v>30</v>
      </c>
      <c r="N37" s="6" t="s">
        <v>47</v>
      </c>
      <c r="O37" s="11" t="s">
        <v>34</v>
      </c>
      <c r="P37" s="6" t="s">
        <v>131</v>
      </c>
      <c r="Q37" s="2" t="s">
        <v>378</v>
      </c>
      <c r="R37" s="2" t="s">
        <v>427</v>
      </c>
      <c r="S37" s="2" t="s">
        <v>427</v>
      </c>
      <c r="T37" s="2" t="s">
        <v>427</v>
      </c>
      <c r="U37" s="79" t="s">
        <v>493</v>
      </c>
      <c r="V37" s="79" t="s">
        <v>493</v>
      </c>
    </row>
    <row r="38" spans="1:22" ht="146.25" customHeight="1" x14ac:dyDescent="0.25">
      <c r="A38" s="69">
        <f t="shared" si="0"/>
        <v>31</v>
      </c>
      <c r="B38" s="99" t="s">
        <v>148</v>
      </c>
      <c r="C38" s="42" t="s">
        <v>199</v>
      </c>
      <c r="D38" s="154"/>
      <c r="E38" s="1" t="s">
        <v>206</v>
      </c>
      <c r="F38" s="105" t="s">
        <v>204</v>
      </c>
      <c r="G38" s="108" t="s">
        <v>421</v>
      </c>
      <c r="H38" s="6" t="s">
        <v>30</v>
      </c>
      <c r="I38" s="104" t="s">
        <v>46</v>
      </c>
      <c r="J38" s="10" t="s">
        <v>33</v>
      </c>
      <c r="K38" s="108" t="s">
        <v>210</v>
      </c>
      <c r="L38" s="2"/>
      <c r="M38" s="6" t="s">
        <v>30</v>
      </c>
      <c r="N38" s="104" t="s">
        <v>45</v>
      </c>
      <c r="O38" s="12" t="s">
        <v>32</v>
      </c>
      <c r="P38" s="108" t="s">
        <v>211</v>
      </c>
      <c r="Q38" s="2" t="s">
        <v>378</v>
      </c>
      <c r="R38" s="2" t="s">
        <v>427</v>
      </c>
      <c r="S38" s="2" t="s">
        <v>427</v>
      </c>
      <c r="T38" s="2" t="s">
        <v>427</v>
      </c>
      <c r="U38" s="79" t="s">
        <v>493</v>
      </c>
      <c r="V38" s="79" t="s">
        <v>493</v>
      </c>
    </row>
    <row r="39" spans="1:22" ht="121.5" customHeight="1" x14ac:dyDescent="0.25">
      <c r="A39" s="69">
        <f t="shared" si="0"/>
        <v>32</v>
      </c>
      <c r="B39" s="99" t="s">
        <v>130</v>
      </c>
      <c r="C39" s="1" t="s">
        <v>212</v>
      </c>
      <c r="D39" s="157" t="s">
        <v>214</v>
      </c>
      <c r="E39" s="1" t="s">
        <v>235</v>
      </c>
      <c r="F39" s="139" t="s">
        <v>234</v>
      </c>
      <c r="G39" s="6" t="s">
        <v>238</v>
      </c>
      <c r="H39" s="41" t="s">
        <v>25</v>
      </c>
      <c r="I39" s="41" t="s">
        <v>47</v>
      </c>
      <c r="J39" s="11" t="s">
        <v>29</v>
      </c>
      <c r="K39" s="1" t="s">
        <v>239</v>
      </c>
      <c r="L39" s="2"/>
      <c r="M39" s="41" t="s">
        <v>25</v>
      </c>
      <c r="N39" s="107" t="s">
        <v>46</v>
      </c>
      <c r="O39" s="10" t="s">
        <v>28</v>
      </c>
      <c r="P39" s="1" t="s">
        <v>242</v>
      </c>
      <c r="Q39" s="2" t="s">
        <v>378</v>
      </c>
      <c r="R39" s="127" t="s">
        <v>427</v>
      </c>
      <c r="S39" s="127" t="s">
        <v>428</v>
      </c>
      <c r="T39" s="102" t="s">
        <v>585</v>
      </c>
      <c r="U39" s="102" t="s">
        <v>585</v>
      </c>
      <c r="V39" s="128" t="s">
        <v>586</v>
      </c>
    </row>
    <row r="40" spans="1:22" ht="88.5" customHeight="1" x14ac:dyDescent="0.25">
      <c r="A40" s="69">
        <f t="shared" si="0"/>
        <v>33</v>
      </c>
      <c r="B40" s="99" t="s">
        <v>141</v>
      </c>
      <c r="C40" s="1" t="s">
        <v>212</v>
      </c>
      <c r="D40" s="158"/>
      <c r="E40" s="1" t="s">
        <v>236</v>
      </c>
      <c r="F40" s="139" t="s">
        <v>222</v>
      </c>
      <c r="G40" s="6" t="s">
        <v>220</v>
      </c>
      <c r="H40" s="41" t="s">
        <v>25</v>
      </c>
      <c r="I40" s="41" t="s">
        <v>47</v>
      </c>
      <c r="J40" s="11" t="s">
        <v>29</v>
      </c>
      <c r="K40" s="1" t="s">
        <v>240</v>
      </c>
      <c r="L40" s="2"/>
      <c r="M40" s="41" t="s">
        <v>30</v>
      </c>
      <c r="N40" s="107" t="s">
        <v>46</v>
      </c>
      <c r="O40" s="10" t="s">
        <v>33</v>
      </c>
      <c r="P40" s="1" t="s">
        <v>243</v>
      </c>
      <c r="Q40" s="2" t="s">
        <v>378</v>
      </c>
      <c r="R40" s="127" t="s">
        <v>427</v>
      </c>
      <c r="S40" s="127" t="s">
        <v>428</v>
      </c>
      <c r="T40" s="102" t="s">
        <v>587</v>
      </c>
      <c r="U40" s="129" t="s">
        <v>588</v>
      </c>
      <c r="V40" s="129" t="s">
        <v>588</v>
      </c>
    </row>
    <row r="41" spans="1:22" ht="123" customHeight="1" x14ac:dyDescent="0.25">
      <c r="A41" s="69">
        <f t="shared" si="0"/>
        <v>34</v>
      </c>
      <c r="B41" s="99" t="s">
        <v>141</v>
      </c>
      <c r="C41" s="1" t="s">
        <v>212</v>
      </c>
      <c r="D41" s="158"/>
      <c r="E41" s="1" t="s">
        <v>237</v>
      </c>
      <c r="F41" s="139" t="s">
        <v>222</v>
      </c>
      <c r="G41" s="6" t="s">
        <v>220</v>
      </c>
      <c r="H41" s="41" t="s">
        <v>25</v>
      </c>
      <c r="I41" s="41" t="s">
        <v>47</v>
      </c>
      <c r="J41" s="11" t="s">
        <v>29</v>
      </c>
      <c r="K41" s="1" t="s">
        <v>241</v>
      </c>
      <c r="L41" s="2"/>
      <c r="M41" s="41" t="s">
        <v>30</v>
      </c>
      <c r="N41" s="107" t="s">
        <v>46</v>
      </c>
      <c r="O41" s="10" t="s">
        <v>33</v>
      </c>
      <c r="P41" s="1" t="s">
        <v>244</v>
      </c>
      <c r="Q41" s="2" t="s">
        <v>378</v>
      </c>
      <c r="R41" s="127" t="s">
        <v>427</v>
      </c>
      <c r="S41" s="127" t="s">
        <v>427</v>
      </c>
      <c r="T41" s="102" t="s">
        <v>589</v>
      </c>
      <c r="U41" s="129" t="s">
        <v>590</v>
      </c>
      <c r="V41" s="129" t="s">
        <v>590</v>
      </c>
    </row>
    <row r="42" spans="1:22" ht="90" customHeight="1" x14ac:dyDescent="0.25">
      <c r="A42" s="69">
        <f t="shared" si="0"/>
        <v>35</v>
      </c>
      <c r="B42" s="99" t="s">
        <v>141</v>
      </c>
      <c r="C42" s="1" t="s">
        <v>212</v>
      </c>
      <c r="D42" s="158"/>
      <c r="E42" s="1" t="s">
        <v>215</v>
      </c>
      <c r="F42" s="139" t="s">
        <v>222</v>
      </c>
      <c r="G42" s="6" t="s">
        <v>220</v>
      </c>
      <c r="H42" s="41" t="s">
        <v>25</v>
      </c>
      <c r="I42" s="41" t="s">
        <v>47</v>
      </c>
      <c r="J42" s="11" t="s">
        <v>29</v>
      </c>
      <c r="K42" s="1" t="s">
        <v>224</v>
      </c>
      <c r="L42" s="2"/>
      <c r="M42" s="41" t="s">
        <v>30</v>
      </c>
      <c r="N42" s="107" t="s">
        <v>46</v>
      </c>
      <c r="O42" s="10" t="s">
        <v>33</v>
      </c>
      <c r="P42" s="47" t="s">
        <v>229</v>
      </c>
      <c r="Q42" s="2" t="s">
        <v>378</v>
      </c>
      <c r="R42" s="127" t="s">
        <v>427</v>
      </c>
      <c r="S42" s="127" t="s">
        <v>427</v>
      </c>
      <c r="T42" s="102" t="s">
        <v>591</v>
      </c>
      <c r="U42" s="129" t="s">
        <v>592</v>
      </c>
      <c r="V42" s="129" t="s">
        <v>592</v>
      </c>
    </row>
    <row r="43" spans="1:22" ht="90" customHeight="1" x14ac:dyDescent="0.25">
      <c r="A43" s="69">
        <f t="shared" si="0"/>
        <v>36</v>
      </c>
      <c r="B43" s="99" t="s">
        <v>213</v>
      </c>
      <c r="C43" s="1" t="s">
        <v>212</v>
      </c>
      <c r="D43" s="158"/>
      <c r="E43" s="1" t="s">
        <v>216</v>
      </c>
      <c r="F43" s="139" t="s">
        <v>222</v>
      </c>
      <c r="G43" s="6" t="s">
        <v>220</v>
      </c>
      <c r="H43" s="41" t="s">
        <v>30</v>
      </c>
      <c r="I43" s="41" t="s">
        <v>47</v>
      </c>
      <c r="J43" s="11" t="s">
        <v>34</v>
      </c>
      <c r="K43" s="1" t="s">
        <v>225</v>
      </c>
      <c r="L43" s="2"/>
      <c r="M43" s="41" t="s">
        <v>30</v>
      </c>
      <c r="N43" s="107" t="s">
        <v>46</v>
      </c>
      <c r="O43" s="10" t="s">
        <v>33</v>
      </c>
      <c r="P43" s="1" t="s">
        <v>230</v>
      </c>
      <c r="Q43" s="2" t="s">
        <v>378</v>
      </c>
      <c r="R43" s="127" t="s">
        <v>427</v>
      </c>
      <c r="S43" s="127" t="s">
        <v>427</v>
      </c>
      <c r="T43" s="102" t="s">
        <v>593</v>
      </c>
      <c r="U43" s="129" t="s">
        <v>594</v>
      </c>
      <c r="V43" s="129" t="s">
        <v>594</v>
      </c>
    </row>
    <row r="44" spans="1:22" ht="90" customHeight="1" x14ac:dyDescent="0.25">
      <c r="A44" s="69">
        <f t="shared" si="0"/>
        <v>37</v>
      </c>
      <c r="B44" s="99" t="s">
        <v>141</v>
      </c>
      <c r="C44" s="1" t="s">
        <v>212</v>
      </c>
      <c r="D44" s="158"/>
      <c r="E44" s="1" t="s">
        <v>217</v>
      </c>
      <c r="F44" s="139" t="s">
        <v>222</v>
      </c>
      <c r="G44" s="6" t="s">
        <v>220</v>
      </c>
      <c r="H44" s="41" t="s">
        <v>30</v>
      </c>
      <c r="I44" s="41" t="s">
        <v>47</v>
      </c>
      <c r="J44" s="11" t="s">
        <v>34</v>
      </c>
      <c r="K44" s="1" t="s">
        <v>226</v>
      </c>
      <c r="L44" s="2"/>
      <c r="M44" s="41" t="s">
        <v>30</v>
      </c>
      <c r="N44" s="107" t="s">
        <v>46</v>
      </c>
      <c r="O44" s="10" t="s">
        <v>33</v>
      </c>
      <c r="P44" s="1" t="s">
        <v>231</v>
      </c>
      <c r="Q44" s="2" t="s">
        <v>378</v>
      </c>
      <c r="R44" s="127" t="s">
        <v>427</v>
      </c>
      <c r="S44" s="127" t="s">
        <v>427</v>
      </c>
      <c r="T44" s="102" t="s">
        <v>595</v>
      </c>
      <c r="U44" s="129" t="s">
        <v>596</v>
      </c>
      <c r="V44" s="129" t="s">
        <v>596</v>
      </c>
    </row>
    <row r="45" spans="1:22" ht="67.5" customHeight="1" x14ac:dyDescent="0.25">
      <c r="A45" s="69">
        <f t="shared" si="0"/>
        <v>38</v>
      </c>
      <c r="B45" s="99" t="s">
        <v>141</v>
      </c>
      <c r="C45" s="1" t="s">
        <v>212</v>
      </c>
      <c r="D45" s="158"/>
      <c r="E45" s="1" t="s">
        <v>218</v>
      </c>
      <c r="F45" s="139" t="s">
        <v>223</v>
      </c>
      <c r="G45" s="6" t="s">
        <v>221</v>
      </c>
      <c r="H45" s="41" t="s">
        <v>25</v>
      </c>
      <c r="I45" s="41" t="s">
        <v>47</v>
      </c>
      <c r="J45" s="91" t="s">
        <v>416</v>
      </c>
      <c r="K45" s="1" t="s">
        <v>227</v>
      </c>
      <c r="L45" s="2"/>
      <c r="M45" s="41" t="s">
        <v>30</v>
      </c>
      <c r="N45" s="107" t="s">
        <v>46</v>
      </c>
      <c r="O45" s="10" t="s">
        <v>33</v>
      </c>
      <c r="P45" s="93" t="s">
        <v>232</v>
      </c>
      <c r="Q45" s="2" t="s">
        <v>378</v>
      </c>
      <c r="R45" s="127" t="s">
        <v>427</v>
      </c>
      <c r="S45" s="127" t="s">
        <v>427</v>
      </c>
      <c r="T45" s="129" t="s">
        <v>597</v>
      </c>
      <c r="U45" s="129" t="s">
        <v>598</v>
      </c>
      <c r="V45" s="129" t="s">
        <v>598</v>
      </c>
    </row>
    <row r="46" spans="1:22" ht="64.5" customHeight="1" x14ac:dyDescent="0.25">
      <c r="A46" s="69">
        <f t="shared" si="0"/>
        <v>39</v>
      </c>
      <c r="B46" s="99" t="s">
        <v>141</v>
      </c>
      <c r="C46" s="1" t="s">
        <v>212</v>
      </c>
      <c r="D46" s="159"/>
      <c r="E46" s="1" t="s">
        <v>219</v>
      </c>
      <c r="F46" s="139" t="s">
        <v>223</v>
      </c>
      <c r="G46" s="6" t="s">
        <v>221</v>
      </c>
      <c r="H46" s="41" t="s">
        <v>25</v>
      </c>
      <c r="I46" s="41" t="s">
        <v>47</v>
      </c>
      <c r="J46" s="91" t="s">
        <v>416</v>
      </c>
      <c r="K46" s="1" t="s">
        <v>228</v>
      </c>
      <c r="L46" s="2"/>
      <c r="M46" s="41" t="s">
        <v>25</v>
      </c>
      <c r="N46" s="107" t="s">
        <v>46</v>
      </c>
      <c r="O46" s="10" t="s">
        <v>28</v>
      </c>
      <c r="P46" s="47" t="s">
        <v>233</v>
      </c>
      <c r="Q46" s="2" t="s">
        <v>378</v>
      </c>
      <c r="R46" s="127" t="s">
        <v>427</v>
      </c>
      <c r="S46" s="127" t="s">
        <v>427</v>
      </c>
      <c r="T46" s="129" t="s">
        <v>599</v>
      </c>
      <c r="U46" s="129" t="s">
        <v>600</v>
      </c>
      <c r="V46" s="129" t="s">
        <v>600</v>
      </c>
    </row>
    <row r="47" spans="1:22" ht="64.5" customHeight="1" x14ac:dyDescent="0.25">
      <c r="A47" s="69">
        <f t="shared" si="0"/>
        <v>40</v>
      </c>
      <c r="B47" s="99" t="s">
        <v>246</v>
      </c>
      <c r="C47" s="1" t="s">
        <v>245</v>
      </c>
      <c r="D47" s="157" t="s">
        <v>247</v>
      </c>
      <c r="E47" s="89" t="s">
        <v>248</v>
      </c>
      <c r="F47" s="139" t="s">
        <v>256</v>
      </c>
      <c r="G47" s="103" t="s">
        <v>265</v>
      </c>
      <c r="H47" s="41" t="s">
        <v>30</v>
      </c>
      <c r="I47" s="41" t="s">
        <v>45</v>
      </c>
      <c r="J47" s="12" t="s">
        <v>32</v>
      </c>
      <c r="K47" s="1" t="s">
        <v>273</v>
      </c>
      <c r="L47" s="2"/>
      <c r="M47" s="41" t="s">
        <v>35</v>
      </c>
      <c r="N47" s="41" t="s">
        <v>45</v>
      </c>
      <c r="O47" s="13" t="s">
        <v>37</v>
      </c>
      <c r="P47" s="1" t="s">
        <v>120</v>
      </c>
      <c r="Q47" s="2" t="s">
        <v>378</v>
      </c>
      <c r="R47" s="2" t="s">
        <v>427</v>
      </c>
      <c r="S47" s="2" t="s">
        <v>428</v>
      </c>
      <c r="T47" s="1" t="s">
        <v>612</v>
      </c>
      <c r="U47" s="143" t="s">
        <v>613</v>
      </c>
      <c r="V47" s="143" t="s">
        <v>613</v>
      </c>
    </row>
    <row r="48" spans="1:22" ht="90" customHeight="1" x14ac:dyDescent="0.25">
      <c r="A48" s="69">
        <f t="shared" si="0"/>
        <v>41</v>
      </c>
      <c r="B48" s="99" t="s">
        <v>213</v>
      </c>
      <c r="C48" s="1" t="s">
        <v>245</v>
      </c>
      <c r="D48" s="158"/>
      <c r="E48" s="1" t="s">
        <v>249</v>
      </c>
      <c r="F48" s="139" t="s">
        <v>257</v>
      </c>
      <c r="G48" s="6" t="s">
        <v>266</v>
      </c>
      <c r="H48" s="41" t="s">
        <v>35</v>
      </c>
      <c r="I48" s="41" t="s">
        <v>48</v>
      </c>
      <c r="J48" s="11" t="s">
        <v>38</v>
      </c>
      <c r="K48" s="1" t="s">
        <v>274</v>
      </c>
      <c r="L48" s="2"/>
      <c r="M48" s="41" t="s">
        <v>39</v>
      </c>
      <c r="N48" s="41" t="s">
        <v>48</v>
      </c>
      <c r="O48" s="10" t="s">
        <v>20</v>
      </c>
      <c r="P48" s="1" t="s">
        <v>282</v>
      </c>
      <c r="Q48" s="2" t="s">
        <v>378</v>
      </c>
      <c r="R48" s="2" t="s">
        <v>427</v>
      </c>
      <c r="S48" s="2" t="s">
        <v>428</v>
      </c>
      <c r="T48" s="1" t="s">
        <v>614</v>
      </c>
      <c r="U48" s="1" t="s">
        <v>615</v>
      </c>
      <c r="V48" s="1" t="s">
        <v>615</v>
      </c>
    </row>
    <row r="49" spans="1:22" ht="127.5" customHeight="1" x14ac:dyDescent="0.25">
      <c r="A49" s="69">
        <f t="shared" si="0"/>
        <v>42</v>
      </c>
      <c r="B49" s="99" t="s">
        <v>141</v>
      </c>
      <c r="C49" s="1" t="s">
        <v>245</v>
      </c>
      <c r="D49" s="158"/>
      <c r="E49" s="1" t="s">
        <v>250</v>
      </c>
      <c r="F49" s="144" t="s">
        <v>258</v>
      </c>
      <c r="G49" s="6" t="s">
        <v>267</v>
      </c>
      <c r="H49" s="41" t="s">
        <v>30</v>
      </c>
      <c r="I49" s="41" t="s">
        <v>45</v>
      </c>
      <c r="J49" s="12" t="s">
        <v>32</v>
      </c>
      <c r="K49" s="1" t="s">
        <v>275</v>
      </c>
      <c r="L49" s="2"/>
      <c r="M49" s="41" t="s">
        <v>35</v>
      </c>
      <c r="N49" s="41" t="s">
        <v>45</v>
      </c>
      <c r="O49" s="13" t="s">
        <v>37</v>
      </c>
      <c r="P49" s="1" t="s">
        <v>120</v>
      </c>
      <c r="Q49" s="2" t="s">
        <v>378</v>
      </c>
      <c r="R49" s="2" t="s">
        <v>427</v>
      </c>
      <c r="S49" s="2" t="s">
        <v>428</v>
      </c>
      <c r="T49" s="1" t="s">
        <v>616</v>
      </c>
      <c r="U49" s="1" t="s">
        <v>617</v>
      </c>
      <c r="V49" s="1" t="s">
        <v>617</v>
      </c>
    </row>
    <row r="50" spans="1:22" ht="112.5" customHeight="1" x14ac:dyDescent="0.25">
      <c r="A50" s="69">
        <f t="shared" si="0"/>
        <v>43</v>
      </c>
      <c r="B50" s="99" t="s">
        <v>246</v>
      </c>
      <c r="C50" s="1" t="s">
        <v>245</v>
      </c>
      <c r="D50" s="158"/>
      <c r="E50" s="1" t="s">
        <v>251</v>
      </c>
      <c r="F50" s="144" t="s">
        <v>259</v>
      </c>
      <c r="G50" s="6" t="s">
        <v>266</v>
      </c>
      <c r="H50" s="41" t="s">
        <v>30</v>
      </c>
      <c r="I50" s="41" t="s">
        <v>45</v>
      </c>
      <c r="J50" s="12" t="s">
        <v>32</v>
      </c>
      <c r="K50" s="1" t="s">
        <v>276</v>
      </c>
      <c r="L50" s="2"/>
      <c r="M50" s="41" t="s">
        <v>35</v>
      </c>
      <c r="N50" s="41" t="s">
        <v>45</v>
      </c>
      <c r="O50" s="13" t="s">
        <v>37</v>
      </c>
      <c r="P50" s="1" t="s">
        <v>120</v>
      </c>
      <c r="Q50" s="2" t="s">
        <v>378</v>
      </c>
      <c r="R50" s="2" t="s">
        <v>427</v>
      </c>
      <c r="S50" s="2" t="s">
        <v>428</v>
      </c>
      <c r="T50" s="1" t="s">
        <v>618</v>
      </c>
      <c r="U50" s="1" t="s">
        <v>618</v>
      </c>
      <c r="V50" s="1" t="s">
        <v>618</v>
      </c>
    </row>
    <row r="51" spans="1:22" ht="110.25" customHeight="1" x14ac:dyDescent="0.25">
      <c r="A51" s="69">
        <f t="shared" si="0"/>
        <v>44</v>
      </c>
      <c r="B51" s="99" t="s">
        <v>246</v>
      </c>
      <c r="C51" s="1" t="s">
        <v>245</v>
      </c>
      <c r="D51" s="158"/>
      <c r="E51" s="1" t="s">
        <v>470</v>
      </c>
      <c r="F51" s="139" t="s">
        <v>469</v>
      </c>
      <c r="G51" s="6" t="s">
        <v>471</v>
      </c>
      <c r="H51" s="41" t="s">
        <v>30</v>
      </c>
      <c r="I51" s="41" t="s">
        <v>47</v>
      </c>
      <c r="J51" s="11" t="s">
        <v>34</v>
      </c>
      <c r="K51" s="1" t="s">
        <v>277</v>
      </c>
      <c r="L51" s="2"/>
      <c r="M51" s="41" t="s">
        <v>30</v>
      </c>
      <c r="N51" s="41" t="s">
        <v>47</v>
      </c>
      <c r="O51" s="11" t="s">
        <v>34</v>
      </c>
      <c r="P51" s="1" t="s">
        <v>131</v>
      </c>
      <c r="Q51" s="2" t="s">
        <v>378</v>
      </c>
      <c r="R51" s="2" t="s">
        <v>427</v>
      </c>
      <c r="S51" s="82" t="s">
        <v>428</v>
      </c>
      <c r="T51" s="1" t="s">
        <v>619</v>
      </c>
      <c r="U51" s="1" t="s">
        <v>620</v>
      </c>
      <c r="V51" s="1" t="s">
        <v>620</v>
      </c>
    </row>
    <row r="52" spans="1:22" ht="103.5" customHeight="1" x14ac:dyDescent="0.25">
      <c r="A52" s="69">
        <f t="shared" si="0"/>
        <v>45</v>
      </c>
      <c r="B52" s="99" t="s">
        <v>114</v>
      </c>
      <c r="C52" s="1" t="s">
        <v>245</v>
      </c>
      <c r="D52" s="158"/>
      <c r="E52" s="1" t="s">
        <v>473</v>
      </c>
      <c r="F52" s="139" t="s">
        <v>472</v>
      </c>
      <c r="G52" s="6" t="s">
        <v>268</v>
      </c>
      <c r="H52" s="107" t="s">
        <v>35</v>
      </c>
      <c r="I52" s="41" t="s">
        <v>47</v>
      </c>
      <c r="J52" s="10" t="s">
        <v>27</v>
      </c>
      <c r="K52" s="1" t="s">
        <v>474</v>
      </c>
      <c r="L52" s="2"/>
      <c r="M52" s="107" t="s">
        <v>39</v>
      </c>
      <c r="N52" s="107" t="s">
        <v>47</v>
      </c>
      <c r="O52" s="10" t="s">
        <v>43</v>
      </c>
      <c r="P52" s="1" t="s">
        <v>120</v>
      </c>
      <c r="Q52" s="2" t="s">
        <v>378</v>
      </c>
      <c r="R52" s="2" t="s">
        <v>428</v>
      </c>
      <c r="S52" s="2" t="s">
        <v>427</v>
      </c>
      <c r="T52" s="145" t="s">
        <v>621</v>
      </c>
      <c r="U52" s="146" t="s">
        <v>622</v>
      </c>
      <c r="V52" s="146" t="s">
        <v>622</v>
      </c>
    </row>
    <row r="53" spans="1:22" ht="97.5" customHeight="1" x14ac:dyDescent="0.25">
      <c r="A53" s="69">
        <f t="shared" si="0"/>
        <v>46</v>
      </c>
      <c r="B53" s="99" t="s">
        <v>246</v>
      </c>
      <c r="C53" s="1" t="s">
        <v>245</v>
      </c>
      <c r="D53" s="158"/>
      <c r="E53" s="1" t="s">
        <v>476</v>
      </c>
      <c r="F53" s="139" t="s">
        <v>475</v>
      </c>
      <c r="G53" s="6" t="s">
        <v>477</v>
      </c>
      <c r="H53" s="41" t="s">
        <v>35</v>
      </c>
      <c r="I53" s="41" t="s">
        <v>47</v>
      </c>
      <c r="J53" s="10" t="s">
        <v>27</v>
      </c>
      <c r="K53" s="1" t="s">
        <v>478</v>
      </c>
      <c r="L53" s="2"/>
      <c r="M53" s="41" t="s">
        <v>39</v>
      </c>
      <c r="N53" s="41" t="s">
        <v>47</v>
      </c>
      <c r="O53" s="10" t="s">
        <v>43</v>
      </c>
      <c r="P53" s="1" t="s">
        <v>120</v>
      </c>
      <c r="Q53" s="2" t="s">
        <v>378</v>
      </c>
      <c r="R53" s="2" t="s">
        <v>427</v>
      </c>
      <c r="S53" s="2" t="s">
        <v>428</v>
      </c>
      <c r="T53" s="1" t="s">
        <v>623</v>
      </c>
      <c r="U53" s="1" t="s">
        <v>624</v>
      </c>
      <c r="V53" s="1" t="s">
        <v>624</v>
      </c>
    </row>
    <row r="54" spans="1:22" ht="92.25" customHeight="1" x14ac:dyDescent="0.25">
      <c r="A54" s="69">
        <f t="shared" si="0"/>
        <v>47</v>
      </c>
      <c r="B54" s="99" t="s">
        <v>246</v>
      </c>
      <c r="C54" s="1" t="s">
        <v>245</v>
      </c>
      <c r="D54" s="158"/>
      <c r="E54" s="105" t="s">
        <v>252</v>
      </c>
      <c r="F54" s="139" t="s">
        <v>260</v>
      </c>
      <c r="G54" s="109" t="s">
        <v>269</v>
      </c>
      <c r="H54" s="107" t="s">
        <v>30</v>
      </c>
      <c r="I54" s="107" t="s">
        <v>47</v>
      </c>
      <c r="J54" s="11" t="s">
        <v>34</v>
      </c>
      <c r="K54" s="1" t="s">
        <v>278</v>
      </c>
      <c r="L54" s="2"/>
      <c r="M54" s="107" t="s">
        <v>35</v>
      </c>
      <c r="N54" s="41" t="s">
        <v>47</v>
      </c>
      <c r="O54" s="10" t="s">
        <v>27</v>
      </c>
      <c r="P54" s="1" t="s">
        <v>120</v>
      </c>
      <c r="Q54" s="2" t="s">
        <v>380</v>
      </c>
      <c r="R54" s="2" t="s">
        <v>427</v>
      </c>
      <c r="S54" s="2" t="s">
        <v>428</v>
      </c>
      <c r="T54" s="1" t="s">
        <v>623</v>
      </c>
      <c r="U54" s="1" t="s">
        <v>624</v>
      </c>
      <c r="V54" s="1" t="s">
        <v>624</v>
      </c>
    </row>
    <row r="55" spans="1:22" ht="114.75" customHeight="1" x14ac:dyDescent="0.25">
      <c r="A55" s="69">
        <f t="shared" si="0"/>
        <v>48</v>
      </c>
      <c r="B55" s="99" t="s">
        <v>114</v>
      </c>
      <c r="C55" s="1" t="s">
        <v>245</v>
      </c>
      <c r="D55" s="158"/>
      <c r="E55" s="89" t="s">
        <v>479</v>
      </c>
      <c r="F55" s="144" t="s">
        <v>261</v>
      </c>
      <c r="G55" s="103" t="s">
        <v>270</v>
      </c>
      <c r="H55" s="107" t="s">
        <v>25</v>
      </c>
      <c r="I55" s="41" t="s">
        <v>47</v>
      </c>
      <c r="J55" s="11" t="s">
        <v>29</v>
      </c>
      <c r="K55" s="89" t="s">
        <v>279</v>
      </c>
      <c r="L55" s="2"/>
      <c r="M55" s="107" t="s">
        <v>25</v>
      </c>
      <c r="N55" s="41" t="s">
        <v>47</v>
      </c>
      <c r="O55" s="11" t="s">
        <v>29</v>
      </c>
      <c r="P55" s="1" t="s">
        <v>120</v>
      </c>
      <c r="Q55" s="2" t="s">
        <v>379</v>
      </c>
      <c r="R55" s="2" t="s">
        <v>427</v>
      </c>
      <c r="S55" s="82" t="s">
        <v>428</v>
      </c>
      <c r="T55" s="1" t="s">
        <v>625</v>
      </c>
      <c r="U55" s="1" t="s">
        <v>626</v>
      </c>
    </row>
    <row r="56" spans="1:22" ht="138.75" customHeight="1" x14ac:dyDescent="0.25">
      <c r="A56" s="69">
        <f t="shared" si="0"/>
        <v>49</v>
      </c>
      <c r="B56" s="99" t="s">
        <v>246</v>
      </c>
      <c r="C56" s="1" t="s">
        <v>245</v>
      </c>
      <c r="D56" s="158"/>
      <c r="E56" s="105" t="s">
        <v>253</v>
      </c>
      <c r="F56" s="139" t="s">
        <v>262</v>
      </c>
      <c r="G56" s="110" t="s">
        <v>480</v>
      </c>
      <c r="H56" s="107" t="s">
        <v>35</v>
      </c>
      <c r="I56" s="107" t="s">
        <v>46</v>
      </c>
      <c r="J56" s="12" t="s">
        <v>32</v>
      </c>
      <c r="K56" s="1" t="s">
        <v>481</v>
      </c>
      <c r="L56" s="2"/>
      <c r="M56" s="107" t="s">
        <v>35</v>
      </c>
      <c r="N56" s="107" t="s">
        <v>46</v>
      </c>
      <c r="O56" s="12" t="s">
        <v>32</v>
      </c>
      <c r="P56" s="1" t="s">
        <v>131</v>
      </c>
      <c r="Q56" s="2" t="s">
        <v>381</v>
      </c>
      <c r="R56" s="2" t="s">
        <v>427</v>
      </c>
      <c r="S56" s="2" t="s">
        <v>428</v>
      </c>
      <c r="T56" s="1" t="s">
        <v>627</v>
      </c>
      <c r="U56" s="1" t="s">
        <v>628</v>
      </c>
      <c r="V56" s="1" t="s">
        <v>628</v>
      </c>
    </row>
    <row r="57" spans="1:22" ht="120" customHeight="1" x14ac:dyDescent="0.25">
      <c r="A57" s="69">
        <f t="shared" si="0"/>
        <v>50</v>
      </c>
      <c r="B57" s="99" t="s">
        <v>246</v>
      </c>
      <c r="C57" s="1" t="s">
        <v>245</v>
      </c>
      <c r="D57" s="158"/>
      <c r="E57" s="1" t="s">
        <v>254</v>
      </c>
      <c r="F57" s="139" t="s">
        <v>263</v>
      </c>
      <c r="G57" s="6" t="s">
        <v>271</v>
      </c>
      <c r="H57" s="107" t="s">
        <v>35</v>
      </c>
      <c r="I57" s="107" t="s">
        <v>47</v>
      </c>
      <c r="J57" s="10" t="s">
        <v>27</v>
      </c>
      <c r="K57" s="47" t="s">
        <v>280</v>
      </c>
      <c r="L57" s="2"/>
      <c r="M57" s="107" t="s">
        <v>39</v>
      </c>
      <c r="N57" s="107" t="s">
        <v>47</v>
      </c>
      <c r="O57" s="10" t="s">
        <v>43</v>
      </c>
      <c r="P57" s="47" t="s">
        <v>280</v>
      </c>
      <c r="Q57" s="2" t="s">
        <v>381</v>
      </c>
      <c r="R57" s="2" t="s">
        <v>427</v>
      </c>
      <c r="S57" s="82" t="s">
        <v>427</v>
      </c>
      <c r="T57" s="1" t="s">
        <v>629</v>
      </c>
      <c r="U57" s="1" t="s">
        <v>630</v>
      </c>
      <c r="V57" s="1" t="s">
        <v>630</v>
      </c>
    </row>
    <row r="58" spans="1:22" ht="96" customHeight="1" x14ac:dyDescent="0.25">
      <c r="A58" s="69">
        <f t="shared" si="0"/>
        <v>51</v>
      </c>
      <c r="B58" s="99" t="s">
        <v>141</v>
      </c>
      <c r="C58" s="1" t="s">
        <v>245</v>
      </c>
      <c r="D58" s="158"/>
      <c r="E58" s="1" t="s">
        <v>255</v>
      </c>
      <c r="F58" s="147" t="s">
        <v>264</v>
      </c>
      <c r="G58" s="6" t="s">
        <v>272</v>
      </c>
      <c r="H58" s="41" t="s">
        <v>35</v>
      </c>
      <c r="I58" s="107" t="s">
        <v>47</v>
      </c>
      <c r="J58" s="10" t="s">
        <v>27</v>
      </c>
      <c r="K58" s="89" t="s">
        <v>281</v>
      </c>
      <c r="L58" s="2"/>
      <c r="M58" s="107" t="s">
        <v>39</v>
      </c>
      <c r="N58" s="107" t="s">
        <v>47</v>
      </c>
      <c r="O58" s="10" t="s">
        <v>43</v>
      </c>
      <c r="P58" s="1" t="s">
        <v>120</v>
      </c>
      <c r="Q58" s="2" t="s">
        <v>381</v>
      </c>
      <c r="R58" s="2" t="s">
        <v>427</v>
      </c>
      <c r="S58" s="2" t="s">
        <v>428</v>
      </c>
      <c r="T58" s="1" t="s">
        <v>629</v>
      </c>
      <c r="U58" s="1" t="s">
        <v>630</v>
      </c>
      <c r="V58" s="1" t="s">
        <v>630</v>
      </c>
    </row>
    <row r="59" spans="1:22" ht="174.75" customHeight="1" x14ac:dyDescent="0.25">
      <c r="A59" s="69" t="e">
        <f>+#REF!+1</f>
        <v>#REF!</v>
      </c>
      <c r="B59" s="99" t="s">
        <v>285</v>
      </c>
      <c r="C59" s="42" t="s">
        <v>283</v>
      </c>
      <c r="D59" s="157" t="s">
        <v>430</v>
      </c>
      <c r="E59" s="84" t="s">
        <v>502</v>
      </c>
      <c r="F59" s="112" t="s">
        <v>501</v>
      </c>
      <c r="G59" s="84" t="s">
        <v>284</v>
      </c>
      <c r="H59" s="84" t="s">
        <v>30</v>
      </c>
      <c r="I59" s="84" t="s">
        <v>47</v>
      </c>
      <c r="J59" s="113" t="s">
        <v>503</v>
      </c>
      <c r="K59" s="84" t="s">
        <v>504</v>
      </c>
      <c r="L59" s="2"/>
      <c r="M59" s="84" t="s">
        <v>35</v>
      </c>
      <c r="N59" s="84" t="s">
        <v>46</v>
      </c>
      <c r="O59" s="114" t="s">
        <v>505</v>
      </c>
      <c r="P59" s="84" t="s">
        <v>120</v>
      </c>
      <c r="Q59" s="115" t="s">
        <v>378</v>
      </c>
      <c r="R59" s="84" t="s">
        <v>506</v>
      </c>
      <c r="S59" s="115" t="s">
        <v>507</v>
      </c>
      <c r="T59" s="84" t="s">
        <v>426</v>
      </c>
      <c r="U59" s="116" t="s">
        <v>508</v>
      </c>
      <c r="V59" s="116" t="s">
        <v>508</v>
      </c>
    </row>
    <row r="60" spans="1:22" ht="87" customHeight="1" x14ac:dyDescent="0.25">
      <c r="A60" s="69" t="e">
        <f t="shared" si="0"/>
        <v>#REF!</v>
      </c>
      <c r="B60" s="99" t="s">
        <v>130</v>
      </c>
      <c r="C60" s="42" t="s">
        <v>283</v>
      </c>
      <c r="D60" s="158"/>
      <c r="E60" s="84" t="s">
        <v>510</v>
      </c>
      <c r="F60" s="112" t="s">
        <v>509</v>
      </c>
      <c r="G60" s="84" t="s">
        <v>511</v>
      </c>
      <c r="H60" s="84" t="s">
        <v>30</v>
      </c>
      <c r="I60" s="84" t="s">
        <v>47</v>
      </c>
      <c r="J60" s="113" t="s">
        <v>503</v>
      </c>
      <c r="K60" s="84" t="s">
        <v>512</v>
      </c>
      <c r="L60" s="2"/>
      <c r="M60" s="117" t="s">
        <v>35</v>
      </c>
      <c r="N60" s="84" t="s">
        <v>46</v>
      </c>
      <c r="O60" s="114" t="s">
        <v>505</v>
      </c>
      <c r="P60" s="1" t="s">
        <v>120</v>
      </c>
      <c r="Q60" s="115" t="s">
        <v>378</v>
      </c>
      <c r="R60" s="84" t="s">
        <v>513</v>
      </c>
      <c r="S60" s="118" t="s">
        <v>507</v>
      </c>
      <c r="T60" s="84" t="s">
        <v>514</v>
      </c>
      <c r="U60" s="119" t="s">
        <v>515</v>
      </c>
      <c r="V60" s="119" t="s">
        <v>515</v>
      </c>
    </row>
    <row r="61" spans="1:22" ht="156" customHeight="1" x14ac:dyDescent="0.25">
      <c r="A61" s="69" t="e">
        <f t="shared" si="0"/>
        <v>#REF!</v>
      </c>
      <c r="B61" s="99" t="s">
        <v>246</v>
      </c>
      <c r="C61" s="42" t="s">
        <v>283</v>
      </c>
      <c r="D61" s="158"/>
      <c r="E61" s="84" t="s">
        <v>517</v>
      </c>
      <c r="F61" s="112" t="s">
        <v>516</v>
      </c>
      <c r="G61" s="84" t="s">
        <v>429</v>
      </c>
      <c r="H61" s="84" t="s">
        <v>25</v>
      </c>
      <c r="I61" s="84" t="s">
        <v>47</v>
      </c>
      <c r="J61" s="113" t="s">
        <v>518</v>
      </c>
      <c r="K61" s="84" t="s">
        <v>519</v>
      </c>
      <c r="L61" s="2"/>
      <c r="M61" s="84" t="s">
        <v>30</v>
      </c>
      <c r="N61" s="117" t="s">
        <v>46</v>
      </c>
      <c r="O61" s="120" t="s">
        <v>520</v>
      </c>
      <c r="P61" s="1" t="s">
        <v>131</v>
      </c>
      <c r="Q61" s="2" t="s">
        <v>378</v>
      </c>
      <c r="R61" s="84" t="s">
        <v>521</v>
      </c>
      <c r="S61" s="115" t="s">
        <v>507</v>
      </c>
      <c r="T61" s="84" t="s">
        <v>522</v>
      </c>
      <c r="U61" s="116" t="s">
        <v>523</v>
      </c>
      <c r="V61" s="116" t="s">
        <v>523</v>
      </c>
    </row>
    <row r="62" spans="1:22" ht="153.75" x14ac:dyDescent="0.25">
      <c r="A62" s="69" t="e">
        <f t="shared" si="0"/>
        <v>#REF!</v>
      </c>
      <c r="B62" s="99" t="s">
        <v>130</v>
      </c>
      <c r="C62" s="42" t="s">
        <v>283</v>
      </c>
      <c r="D62" s="159"/>
      <c r="E62" s="84" t="s">
        <v>525</v>
      </c>
      <c r="F62" s="112" t="s">
        <v>524</v>
      </c>
      <c r="G62" s="84" t="s">
        <v>526</v>
      </c>
      <c r="H62" s="84" t="s">
        <v>30</v>
      </c>
      <c r="I62" s="84" t="s">
        <v>47</v>
      </c>
      <c r="J62" s="113" t="s">
        <v>503</v>
      </c>
      <c r="K62" s="84" t="s">
        <v>431</v>
      </c>
      <c r="L62" s="2"/>
      <c r="M62" s="84" t="s">
        <v>35</v>
      </c>
      <c r="N62" s="117" t="s">
        <v>46</v>
      </c>
      <c r="O62" s="114" t="s">
        <v>505</v>
      </c>
      <c r="P62" s="84" t="s">
        <v>120</v>
      </c>
      <c r="Q62" s="115" t="s">
        <v>378</v>
      </c>
      <c r="R62" s="115"/>
      <c r="S62" s="115" t="s">
        <v>527</v>
      </c>
      <c r="T62" s="84" t="s">
        <v>528</v>
      </c>
      <c r="U62" s="116" t="s">
        <v>529</v>
      </c>
      <c r="V62" s="116" t="s">
        <v>601</v>
      </c>
    </row>
    <row r="63" spans="1:22" ht="90" x14ac:dyDescent="0.25">
      <c r="A63" s="69" t="e">
        <f t="shared" si="0"/>
        <v>#REF!</v>
      </c>
      <c r="B63" s="99" t="s">
        <v>130</v>
      </c>
      <c r="C63" s="1" t="s">
        <v>286</v>
      </c>
      <c r="D63" s="1" t="s">
        <v>287</v>
      </c>
      <c r="E63" s="89" t="s">
        <v>306</v>
      </c>
      <c r="F63" s="105" t="s">
        <v>303</v>
      </c>
      <c r="G63" s="6" t="s">
        <v>305</v>
      </c>
      <c r="H63" s="41" t="s">
        <v>25</v>
      </c>
      <c r="I63" s="41" t="s">
        <v>46</v>
      </c>
      <c r="J63" s="92" t="s">
        <v>418</v>
      </c>
      <c r="K63" s="1" t="s">
        <v>301</v>
      </c>
      <c r="L63" s="2"/>
      <c r="M63" s="41" t="s">
        <v>30</v>
      </c>
      <c r="N63" s="41" t="s">
        <v>46</v>
      </c>
      <c r="O63" s="10" t="s">
        <v>33</v>
      </c>
      <c r="P63" s="1" t="s">
        <v>120</v>
      </c>
      <c r="Q63" s="2" t="s">
        <v>381</v>
      </c>
      <c r="R63" s="2"/>
      <c r="S63" s="2"/>
      <c r="T63" s="2"/>
      <c r="U63" s="141" t="s">
        <v>607</v>
      </c>
      <c r="V63" s="141" t="s">
        <v>607</v>
      </c>
    </row>
    <row r="64" spans="1:22" ht="93.75" customHeight="1" x14ac:dyDescent="0.25">
      <c r="A64" s="69" t="e">
        <f t="shared" si="0"/>
        <v>#REF!</v>
      </c>
      <c r="B64" s="99" t="s">
        <v>130</v>
      </c>
      <c r="C64" s="1" t="s">
        <v>286</v>
      </c>
      <c r="D64" s="1" t="s">
        <v>287</v>
      </c>
      <c r="E64" s="1" t="s">
        <v>307</v>
      </c>
      <c r="F64" s="105" t="s">
        <v>304</v>
      </c>
      <c r="G64" s="6" t="s">
        <v>305</v>
      </c>
      <c r="H64" s="41" t="s">
        <v>30</v>
      </c>
      <c r="I64" s="41" t="s">
        <v>46</v>
      </c>
      <c r="J64" s="10" t="s">
        <v>33</v>
      </c>
      <c r="K64" s="1" t="s">
        <v>302</v>
      </c>
      <c r="L64" s="2"/>
      <c r="M64" s="41" t="s">
        <v>35</v>
      </c>
      <c r="N64" s="41" t="s">
        <v>46</v>
      </c>
      <c r="O64" s="12" t="s">
        <v>32</v>
      </c>
      <c r="P64" s="1" t="s">
        <v>120</v>
      </c>
      <c r="Q64" s="2" t="s">
        <v>381</v>
      </c>
      <c r="R64" s="2"/>
      <c r="S64" s="2"/>
      <c r="T64" s="2"/>
      <c r="U64" s="142" t="s">
        <v>608</v>
      </c>
      <c r="V64" s="142" t="s">
        <v>608</v>
      </c>
    </row>
    <row r="65" spans="1:22" ht="114.75" customHeight="1" x14ac:dyDescent="0.25">
      <c r="A65" s="69" t="e">
        <f t="shared" si="0"/>
        <v>#REF!</v>
      </c>
      <c r="B65" s="99" t="s">
        <v>285</v>
      </c>
      <c r="C65" s="1" t="s">
        <v>286</v>
      </c>
      <c r="D65" s="1" t="s">
        <v>287</v>
      </c>
      <c r="E65" s="1" t="s">
        <v>291</v>
      </c>
      <c r="F65" s="105" t="s">
        <v>288</v>
      </c>
      <c r="G65" s="6" t="s">
        <v>294</v>
      </c>
      <c r="H65" s="41" t="s">
        <v>35</v>
      </c>
      <c r="I65" s="41" t="s">
        <v>46</v>
      </c>
      <c r="J65" s="12" t="s">
        <v>32</v>
      </c>
      <c r="K65" s="89" t="s">
        <v>297</v>
      </c>
      <c r="L65" s="2"/>
      <c r="M65" s="41" t="s">
        <v>39</v>
      </c>
      <c r="N65" s="41" t="s">
        <v>45</v>
      </c>
      <c r="O65" s="13" t="s">
        <v>41</v>
      </c>
      <c r="P65" s="1" t="s">
        <v>120</v>
      </c>
      <c r="Q65" s="2" t="s">
        <v>381</v>
      </c>
      <c r="R65" s="2"/>
      <c r="S65" s="2"/>
      <c r="T65" s="2"/>
      <c r="U65" s="142" t="s">
        <v>609</v>
      </c>
      <c r="V65" s="142" t="s">
        <v>609</v>
      </c>
    </row>
    <row r="66" spans="1:22" ht="120" x14ac:dyDescent="0.25">
      <c r="A66" s="69" t="e">
        <f t="shared" si="0"/>
        <v>#REF!</v>
      </c>
      <c r="B66" s="99" t="s">
        <v>246</v>
      </c>
      <c r="C66" s="1" t="s">
        <v>286</v>
      </c>
      <c r="D66" s="89" t="s">
        <v>287</v>
      </c>
      <c r="E66" s="89" t="s">
        <v>292</v>
      </c>
      <c r="F66" s="105" t="s">
        <v>289</v>
      </c>
      <c r="G66" s="6" t="s">
        <v>295</v>
      </c>
      <c r="H66" s="41" t="s">
        <v>35</v>
      </c>
      <c r="I66" s="41" t="s">
        <v>46</v>
      </c>
      <c r="J66" s="12" t="s">
        <v>32</v>
      </c>
      <c r="K66" s="1" t="s">
        <v>298</v>
      </c>
      <c r="L66" s="2"/>
      <c r="M66" s="41" t="s">
        <v>39</v>
      </c>
      <c r="N66" s="41" t="s">
        <v>45</v>
      </c>
      <c r="O66" s="13" t="s">
        <v>41</v>
      </c>
      <c r="P66" s="1" t="s">
        <v>300</v>
      </c>
      <c r="Q66" s="2" t="s">
        <v>381</v>
      </c>
      <c r="R66" s="2"/>
      <c r="S66" s="2"/>
      <c r="T66" s="2"/>
      <c r="U66" s="79" t="s">
        <v>610</v>
      </c>
      <c r="V66" s="79" t="s">
        <v>610</v>
      </c>
    </row>
    <row r="67" spans="1:22" ht="75" x14ac:dyDescent="0.25">
      <c r="A67" s="69" t="e">
        <f t="shared" si="0"/>
        <v>#REF!</v>
      </c>
      <c r="B67" s="99" t="s">
        <v>246</v>
      </c>
      <c r="C67" s="1" t="s">
        <v>286</v>
      </c>
      <c r="D67" s="1" t="s">
        <v>287</v>
      </c>
      <c r="E67" s="1" t="s">
        <v>293</v>
      </c>
      <c r="F67" s="105" t="s">
        <v>290</v>
      </c>
      <c r="G67" s="6" t="s">
        <v>296</v>
      </c>
      <c r="H67" s="41" t="s">
        <v>25</v>
      </c>
      <c r="I67" s="41" t="s">
        <v>47</v>
      </c>
      <c r="J67" s="91" t="s">
        <v>416</v>
      </c>
      <c r="K67" s="1" t="s">
        <v>299</v>
      </c>
      <c r="L67" s="2"/>
      <c r="M67" s="41" t="s">
        <v>25</v>
      </c>
      <c r="N67" s="41" t="s">
        <v>47</v>
      </c>
      <c r="O67" s="11" t="s">
        <v>29</v>
      </c>
      <c r="P67" s="1" t="s">
        <v>131</v>
      </c>
      <c r="Q67" s="2" t="s">
        <v>381</v>
      </c>
      <c r="R67" s="2"/>
      <c r="S67" s="2"/>
      <c r="T67" s="2"/>
      <c r="U67" s="142" t="s">
        <v>611</v>
      </c>
      <c r="V67" s="142" t="s">
        <v>611</v>
      </c>
    </row>
    <row r="68" spans="1:22" ht="51" x14ac:dyDescent="0.25">
      <c r="A68" s="69" t="e">
        <f t="shared" si="0"/>
        <v>#REF!</v>
      </c>
      <c r="B68" s="99" t="s">
        <v>130</v>
      </c>
      <c r="C68" s="89" t="s">
        <v>308</v>
      </c>
      <c r="D68" s="89" t="s">
        <v>309</v>
      </c>
      <c r="E68" s="1" t="s">
        <v>319</v>
      </c>
      <c r="F68" s="1" t="s">
        <v>310</v>
      </c>
      <c r="G68" s="6" t="s">
        <v>327</v>
      </c>
      <c r="H68" s="6" t="s">
        <v>30</v>
      </c>
      <c r="I68" s="6" t="s">
        <v>45</v>
      </c>
      <c r="J68" s="12" t="s">
        <v>32</v>
      </c>
      <c r="K68" s="76" t="s">
        <v>331</v>
      </c>
      <c r="L68" s="2"/>
      <c r="M68" s="6" t="s">
        <v>30</v>
      </c>
      <c r="N68" s="6" t="s">
        <v>45</v>
      </c>
      <c r="O68" s="12" t="s">
        <v>32</v>
      </c>
      <c r="P68" s="1" t="s">
        <v>120</v>
      </c>
      <c r="Q68" s="2" t="s">
        <v>378</v>
      </c>
      <c r="R68" s="2"/>
      <c r="S68" s="101"/>
      <c r="T68" s="83"/>
      <c r="U68" s="140"/>
    </row>
    <row r="69" spans="1:22" ht="76.5" x14ac:dyDescent="0.25">
      <c r="A69" s="69" t="e">
        <f t="shared" si="0"/>
        <v>#REF!</v>
      </c>
      <c r="B69" s="99" t="s">
        <v>130</v>
      </c>
      <c r="C69" s="89" t="s">
        <v>308</v>
      </c>
      <c r="D69" s="89" t="s">
        <v>309</v>
      </c>
      <c r="E69" s="1" t="s">
        <v>320</v>
      </c>
      <c r="F69" s="89" t="s">
        <v>311</v>
      </c>
      <c r="G69" s="6" t="s">
        <v>327</v>
      </c>
      <c r="H69" s="6" t="s">
        <v>30</v>
      </c>
      <c r="I69" s="6" t="s">
        <v>45</v>
      </c>
      <c r="J69" s="12" t="s">
        <v>32</v>
      </c>
      <c r="K69" s="76" t="s">
        <v>332</v>
      </c>
      <c r="L69" s="2"/>
      <c r="M69" s="6" t="s">
        <v>30</v>
      </c>
      <c r="N69" s="6" t="s">
        <v>45</v>
      </c>
      <c r="O69" s="12" t="s">
        <v>32</v>
      </c>
      <c r="P69" s="1" t="s">
        <v>120</v>
      </c>
      <c r="Q69" s="2" t="s">
        <v>378</v>
      </c>
      <c r="R69" s="2"/>
      <c r="S69" s="101"/>
      <c r="T69" s="83"/>
      <c r="U69" s="67"/>
    </row>
    <row r="70" spans="1:22" ht="108" x14ac:dyDescent="0.25">
      <c r="A70" s="69" t="e">
        <f t="shared" si="0"/>
        <v>#REF!</v>
      </c>
      <c r="B70" s="99" t="s">
        <v>130</v>
      </c>
      <c r="C70" s="89" t="s">
        <v>308</v>
      </c>
      <c r="D70" s="1" t="s">
        <v>309</v>
      </c>
      <c r="E70" s="1" t="s">
        <v>321</v>
      </c>
      <c r="F70" s="89" t="s">
        <v>312</v>
      </c>
      <c r="G70" s="6" t="s">
        <v>328</v>
      </c>
      <c r="H70" s="6" t="s">
        <v>25</v>
      </c>
      <c r="I70" s="6" t="s">
        <v>47</v>
      </c>
      <c r="J70" s="11" t="s">
        <v>29</v>
      </c>
      <c r="K70" s="75" t="s">
        <v>333</v>
      </c>
      <c r="L70" s="2"/>
      <c r="M70" s="6" t="s">
        <v>30</v>
      </c>
      <c r="N70" s="6" t="s">
        <v>47</v>
      </c>
      <c r="O70" s="11" t="s">
        <v>34</v>
      </c>
      <c r="P70" s="1" t="s">
        <v>338</v>
      </c>
      <c r="Q70" s="2" t="s">
        <v>378</v>
      </c>
      <c r="R70" s="2"/>
      <c r="S70" s="101"/>
      <c r="T70" s="83"/>
      <c r="U70" s="67"/>
    </row>
    <row r="71" spans="1:22" ht="108" x14ac:dyDescent="0.25">
      <c r="A71" s="69" t="e">
        <f t="shared" si="0"/>
        <v>#REF!</v>
      </c>
      <c r="B71" s="99" t="s">
        <v>130</v>
      </c>
      <c r="C71" s="89" t="s">
        <v>308</v>
      </c>
      <c r="D71" s="1" t="s">
        <v>309</v>
      </c>
      <c r="E71" s="1" t="s">
        <v>322</v>
      </c>
      <c r="F71" s="89" t="s">
        <v>313</v>
      </c>
      <c r="G71" s="6" t="s">
        <v>328</v>
      </c>
      <c r="H71" s="6" t="s">
        <v>30</v>
      </c>
      <c r="I71" s="6" t="s">
        <v>46</v>
      </c>
      <c r="J71" s="10" t="s">
        <v>33</v>
      </c>
      <c r="K71" s="75" t="s">
        <v>334</v>
      </c>
      <c r="L71" s="2"/>
      <c r="M71" s="6" t="s">
        <v>30</v>
      </c>
      <c r="N71" s="6" t="s">
        <v>46</v>
      </c>
      <c r="O71" s="10" t="s">
        <v>33</v>
      </c>
      <c r="P71" s="1" t="s">
        <v>120</v>
      </c>
      <c r="Q71" s="2" t="s">
        <v>378</v>
      </c>
      <c r="R71" s="2"/>
      <c r="S71" s="2"/>
      <c r="T71" s="2"/>
      <c r="U71" s="67"/>
    </row>
    <row r="72" spans="1:22" ht="101.25" x14ac:dyDescent="0.25">
      <c r="A72" s="69" t="e">
        <f t="shared" si="0"/>
        <v>#REF!</v>
      </c>
      <c r="B72" s="99" t="s">
        <v>141</v>
      </c>
      <c r="C72" s="89" t="s">
        <v>308</v>
      </c>
      <c r="D72" s="1" t="s">
        <v>309</v>
      </c>
      <c r="E72" s="1" t="s">
        <v>323</v>
      </c>
      <c r="F72" s="89" t="s">
        <v>314</v>
      </c>
      <c r="G72" s="6" t="s">
        <v>329</v>
      </c>
      <c r="H72" s="6" t="s">
        <v>30</v>
      </c>
      <c r="I72" s="6" t="s">
        <v>46</v>
      </c>
      <c r="J72" s="10" t="s">
        <v>33</v>
      </c>
      <c r="K72" s="90" t="s">
        <v>334</v>
      </c>
      <c r="L72" s="2"/>
      <c r="M72" s="6" t="s">
        <v>30</v>
      </c>
      <c r="N72" s="6" t="s">
        <v>46</v>
      </c>
      <c r="O72" s="10" t="s">
        <v>33</v>
      </c>
      <c r="P72" s="1" t="s">
        <v>120</v>
      </c>
      <c r="Q72" s="2" t="s">
        <v>378</v>
      </c>
      <c r="R72" s="2"/>
      <c r="S72" s="2"/>
      <c r="T72" s="2"/>
      <c r="U72" s="67"/>
    </row>
    <row r="73" spans="1:22" ht="84" x14ac:dyDescent="0.25">
      <c r="A73" s="69" t="e">
        <f t="shared" si="0"/>
        <v>#REF!</v>
      </c>
      <c r="B73" s="99" t="s">
        <v>318</v>
      </c>
      <c r="C73" s="89" t="s">
        <v>308</v>
      </c>
      <c r="D73" s="1" t="s">
        <v>309</v>
      </c>
      <c r="E73" s="1" t="s">
        <v>324</v>
      </c>
      <c r="F73" s="1" t="s">
        <v>315</v>
      </c>
      <c r="G73" s="76" t="s">
        <v>329</v>
      </c>
      <c r="H73" s="6" t="s">
        <v>30</v>
      </c>
      <c r="I73" s="6" t="s">
        <v>47</v>
      </c>
      <c r="J73" s="11" t="s">
        <v>34</v>
      </c>
      <c r="K73" s="6" t="s">
        <v>335</v>
      </c>
      <c r="L73" s="2"/>
      <c r="M73" s="6" t="s">
        <v>35</v>
      </c>
      <c r="N73" s="6" t="s">
        <v>47</v>
      </c>
      <c r="O73" s="10" t="s">
        <v>27</v>
      </c>
      <c r="P73" s="1" t="s">
        <v>339</v>
      </c>
      <c r="Q73" s="2" t="s">
        <v>378</v>
      </c>
      <c r="R73" s="2"/>
      <c r="S73" s="2"/>
      <c r="T73" s="2"/>
      <c r="U73" s="67"/>
    </row>
    <row r="74" spans="1:22" ht="84" x14ac:dyDescent="0.25">
      <c r="A74" s="69" t="e">
        <f t="shared" si="0"/>
        <v>#REF!</v>
      </c>
      <c r="B74" s="99" t="s">
        <v>318</v>
      </c>
      <c r="C74" s="89" t="s">
        <v>308</v>
      </c>
      <c r="D74" s="1" t="s">
        <v>309</v>
      </c>
      <c r="E74" s="1" t="s">
        <v>325</v>
      </c>
      <c r="F74" s="1" t="s">
        <v>316</v>
      </c>
      <c r="G74" s="75" t="s">
        <v>330</v>
      </c>
      <c r="H74" s="6" t="s">
        <v>30</v>
      </c>
      <c r="I74" s="6" t="s">
        <v>47</v>
      </c>
      <c r="J74" s="11" t="s">
        <v>34</v>
      </c>
      <c r="K74" s="6" t="s">
        <v>336</v>
      </c>
      <c r="L74" s="2"/>
      <c r="M74" s="6" t="s">
        <v>35</v>
      </c>
      <c r="N74" s="6" t="s">
        <v>47</v>
      </c>
      <c r="O74" s="10" t="s">
        <v>27</v>
      </c>
      <c r="P74" s="1" t="s">
        <v>340</v>
      </c>
      <c r="Q74" s="2" t="s">
        <v>378</v>
      </c>
      <c r="R74" s="2"/>
      <c r="S74" s="2"/>
      <c r="T74" s="2"/>
      <c r="U74" s="67"/>
    </row>
    <row r="75" spans="1:22" ht="84" x14ac:dyDescent="0.25">
      <c r="A75" s="69" t="e">
        <f t="shared" si="0"/>
        <v>#REF!</v>
      </c>
      <c r="B75" s="99" t="s">
        <v>213</v>
      </c>
      <c r="C75" s="89" t="s">
        <v>308</v>
      </c>
      <c r="D75" s="1" t="s">
        <v>309</v>
      </c>
      <c r="E75" s="1" t="s">
        <v>326</v>
      </c>
      <c r="F75" s="1" t="s">
        <v>317</v>
      </c>
      <c r="G75" s="75" t="s">
        <v>330</v>
      </c>
      <c r="H75" s="6" t="s">
        <v>25</v>
      </c>
      <c r="I75" s="6" t="s">
        <v>47</v>
      </c>
      <c r="J75" s="11" t="s">
        <v>29</v>
      </c>
      <c r="K75" s="90" t="s">
        <v>337</v>
      </c>
      <c r="L75" s="2"/>
      <c r="M75" s="6" t="s">
        <v>25</v>
      </c>
      <c r="N75" s="6" t="s">
        <v>47</v>
      </c>
      <c r="O75" s="11" t="s">
        <v>29</v>
      </c>
      <c r="P75" s="1" t="s">
        <v>341</v>
      </c>
      <c r="Q75" s="2" t="s">
        <v>378</v>
      </c>
      <c r="R75" s="2"/>
      <c r="S75" s="2"/>
      <c r="T75" s="2"/>
      <c r="U75" s="67"/>
    </row>
    <row r="76" spans="1:22" ht="84" x14ac:dyDescent="0.25">
      <c r="A76" s="69" t="e">
        <f t="shared" si="0"/>
        <v>#REF!</v>
      </c>
      <c r="B76" s="99" t="s">
        <v>130</v>
      </c>
      <c r="C76" s="1" t="s">
        <v>342</v>
      </c>
      <c r="D76" s="47" t="s">
        <v>343</v>
      </c>
      <c r="E76" s="1" t="s">
        <v>351</v>
      </c>
      <c r="F76" s="1" t="s">
        <v>344</v>
      </c>
      <c r="G76" s="76" t="s">
        <v>358</v>
      </c>
      <c r="H76" s="41" t="s">
        <v>35</v>
      </c>
      <c r="I76" s="41" t="s">
        <v>47</v>
      </c>
      <c r="J76" s="10" t="s">
        <v>27</v>
      </c>
      <c r="K76" s="1" t="s">
        <v>364</v>
      </c>
      <c r="L76" s="2"/>
      <c r="M76" s="41" t="s">
        <v>35</v>
      </c>
      <c r="N76" s="41" t="s">
        <v>47</v>
      </c>
      <c r="O76" s="10" t="s">
        <v>27</v>
      </c>
      <c r="P76" s="1" t="s">
        <v>120</v>
      </c>
      <c r="Q76" s="2" t="s">
        <v>378</v>
      </c>
      <c r="R76" s="2"/>
      <c r="S76" s="2"/>
      <c r="T76" s="2"/>
      <c r="U76" s="67"/>
    </row>
    <row r="77" spans="1:22" ht="84" x14ac:dyDescent="0.25">
      <c r="A77" s="69" t="e">
        <f t="shared" si="0"/>
        <v>#REF!</v>
      </c>
      <c r="B77" s="99" t="s">
        <v>130</v>
      </c>
      <c r="C77" s="1" t="s">
        <v>342</v>
      </c>
      <c r="D77" s="47" t="s">
        <v>343</v>
      </c>
      <c r="E77" s="1" t="s">
        <v>352</v>
      </c>
      <c r="F77" s="1" t="s">
        <v>344</v>
      </c>
      <c r="G77" s="75" t="s">
        <v>358</v>
      </c>
      <c r="H77" s="41" t="s">
        <v>30</v>
      </c>
      <c r="I77" s="41" t="s">
        <v>47</v>
      </c>
      <c r="J77" s="91" t="s">
        <v>417</v>
      </c>
      <c r="K77" s="1" t="s">
        <v>365</v>
      </c>
      <c r="L77" s="2"/>
      <c r="M77" s="41" t="s">
        <v>30</v>
      </c>
      <c r="N77" s="41" t="s">
        <v>47</v>
      </c>
      <c r="O77" s="11" t="s">
        <v>34</v>
      </c>
      <c r="P77" s="1" t="s">
        <v>131</v>
      </c>
      <c r="Q77" s="2" t="s">
        <v>378</v>
      </c>
      <c r="R77" s="2"/>
      <c r="S77" s="2"/>
      <c r="T77" s="2"/>
      <c r="U77" s="67"/>
    </row>
    <row r="78" spans="1:22" ht="84" x14ac:dyDescent="0.25">
      <c r="A78" s="69" t="e">
        <f t="shared" si="0"/>
        <v>#REF!</v>
      </c>
      <c r="B78" s="99" t="s">
        <v>130</v>
      </c>
      <c r="C78" s="1" t="s">
        <v>342</v>
      </c>
      <c r="D78" s="47" t="s">
        <v>343</v>
      </c>
      <c r="E78" s="1" t="s">
        <v>353</v>
      </c>
      <c r="F78" s="105" t="s">
        <v>345</v>
      </c>
      <c r="G78" s="6" t="s">
        <v>359</v>
      </c>
      <c r="H78" s="41" t="s">
        <v>30</v>
      </c>
      <c r="I78" s="41" t="s">
        <v>47</v>
      </c>
      <c r="J78" s="91" t="s">
        <v>417</v>
      </c>
      <c r="K78" s="1" t="s">
        <v>365</v>
      </c>
      <c r="L78" s="2"/>
      <c r="M78" s="41" t="s">
        <v>30</v>
      </c>
      <c r="N78" s="41" t="s">
        <v>47</v>
      </c>
      <c r="O78" s="11" t="s">
        <v>34</v>
      </c>
      <c r="P78" s="1" t="s">
        <v>131</v>
      </c>
      <c r="Q78" s="2" t="s">
        <v>378</v>
      </c>
      <c r="R78" s="2"/>
      <c r="S78" s="2"/>
      <c r="T78" s="2"/>
      <c r="U78" s="67"/>
    </row>
    <row r="79" spans="1:22" ht="84" x14ac:dyDescent="0.25">
      <c r="A79" s="69" t="e">
        <f t="shared" si="0"/>
        <v>#REF!</v>
      </c>
      <c r="B79" s="99" t="s">
        <v>141</v>
      </c>
      <c r="C79" s="1" t="s">
        <v>342</v>
      </c>
      <c r="D79" s="47" t="s">
        <v>343</v>
      </c>
      <c r="E79" s="1" t="s">
        <v>354</v>
      </c>
      <c r="F79" s="105" t="s">
        <v>346</v>
      </c>
      <c r="G79" s="6" t="s">
        <v>359</v>
      </c>
      <c r="H79" s="41" t="s">
        <v>25</v>
      </c>
      <c r="I79" s="41" t="s">
        <v>47</v>
      </c>
      <c r="J79" s="91" t="s">
        <v>416</v>
      </c>
      <c r="K79" s="89" t="s">
        <v>366</v>
      </c>
      <c r="L79" s="2"/>
      <c r="M79" s="41" t="s">
        <v>30</v>
      </c>
      <c r="N79" s="41" t="s">
        <v>47</v>
      </c>
      <c r="O79" s="11" t="s">
        <v>34</v>
      </c>
      <c r="P79" s="1" t="s">
        <v>131</v>
      </c>
      <c r="Q79" s="2" t="s">
        <v>378</v>
      </c>
      <c r="R79" s="2"/>
      <c r="S79" s="82"/>
      <c r="T79" s="81"/>
      <c r="U79" s="86"/>
    </row>
    <row r="80" spans="1:22" ht="84" x14ac:dyDescent="0.25">
      <c r="A80" s="69" t="e">
        <f t="shared" si="0"/>
        <v>#REF!</v>
      </c>
      <c r="B80" s="99" t="s">
        <v>285</v>
      </c>
      <c r="C80" s="1" t="s">
        <v>342</v>
      </c>
      <c r="D80" s="47" t="s">
        <v>343</v>
      </c>
      <c r="E80" s="1" t="s">
        <v>355</v>
      </c>
      <c r="F80" s="1" t="s">
        <v>347</v>
      </c>
      <c r="G80" s="6" t="s">
        <v>360</v>
      </c>
      <c r="H80" s="41" t="s">
        <v>39</v>
      </c>
      <c r="I80" s="41" t="s">
        <v>47</v>
      </c>
      <c r="J80" s="92" t="s">
        <v>415</v>
      </c>
      <c r="K80" s="1" t="s">
        <v>367</v>
      </c>
      <c r="L80" s="2"/>
      <c r="M80" s="41" t="s">
        <v>39</v>
      </c>
      <c r="N80" s="41" t="s">
        <v>47</v>
      </c>
      <c r="O80" s="10" t="s">
        <v>43</v>
      </c>
      <c r="P80" s="1" t="s">
        <v>120</v>
      </c>
      <c r="Q80" s="2" t="s">
        <v>378</v>
      </c>
      <c r="R80" s="2"/>
      <c r="S80" s="2"/>
      <c r="T80" s="2"/>
      <c r="U80" s="67"/>
    </row>
    <row r="81" spans="1:22" ht="101.25" x14ac:dyDescent="0.25">
      <c r="A81" s="69" t="e">
        <f t="shared" ref="A81:A97" si="1">+A80+1</f>
        <v>#REF!</v>
      </c>
      <c r="B81" s="99" t="s">
        <v>141</v>
      </c>
      <c r="C81" s="1" t="s">
        <v>342</v>
      </c>
      <c r="D81" s="47" t="s">
        <v>343</v>
      </c>
      <c r="E81" s="1" t="s">
        <v>352</v>
      </c>
      <c r="F81" s="105" t="s">
        <v>348</v>
      </c>
      <c r="G81" s="6" t="s">
        <v>361</v>
      </c>
      <c r="H81" s="41" t="s">
        <v>25</v>
      </c>
      <c r="I81" s="41" t="s">
        <v>47</v>
      </c>
      <c r="J81" s="11" t="s">
        <v>29</v>
      </c>
      <c r="K81" s="93" t="s">
        <v>368</v>
      </c>
      <c r="L81" s="2"/>
      <c r="M81" s="41" t="s">
        <v>30</v>
      </c>
      <c r="N81" s="41" t="s">
        <v>47</v>
      </c>
      <c r="O81" s="11" t="s">
        <v>34</v>
      </c>
      <c r="P81" s="1" t="s">
        <v>131</v>
      </c>
      <c r="Q81" s="2" t="s">
        <v>378</v>
      </c>
      <c r="R81" s="2"/>
      <c r="S81" s="2"/>
      <c r="T81" s="2"/>
      <c r="U81" s="67"/>
    </row>
    <row r="82" spans="1:22" ht="137.25" customHeight="1" x14ac:dyDescent="0.25">
      <c r="A82" s="69" t="e">
        <f t="shared" si="1"/>
        <v>#REF!</v>
      </c>
      <c r="B82" s="99" t="s">
        <v>130</v>
      </c>
      <c r="C82" s="1" t="s">
        <v>342</v>
      </c>
      <c r="D82" s="89" t="s">
        <v>343</v>
      </c>
      <c r="E82" s="1" t="s">
        <v>356</v>
      </c>
      <c r="F82" s="105" t="s">
        <v>349</v>
      </c>
      <c r="G82" s="6" t="s">
        <v>362</v>
      </c>
      <c r="H82" s="41" t="s">
        <v>25</v>
      </c>
      <c r="I82" s="41" t="s">
        <v>46</v>
      </c>
      <c r="J82" s="10" t="s">
        <v>28</v>
      </c>
      <c r="K82" s="1" t="s">
        <v>369</v>
      </c>
      <c r="L82" s="2"/>
      <c r="M82" s="41" t="s">
        <v>30</v>
      </c>
      <c r="N82" s="41" t="s">
        <v>46</v>
      </c>
      <c r="O82" s="10" t="s">
        <v>33</v>
      </c>
      <c r="P82" s="1" t="s">
        <v>371</v>
      </c>
      <c r="Q82" s="2" t="s">
        <v>378</v>
      </c>
      <c r="R82" s="2"/>
      <c r="S82" s="82"/>
      <c r="T82" s="83"/>
      <c r="U82" s="67"/>
    </row>
    <row r="83" spans="1:22" ht="118.5" customHeight="1" x14ac:dyDescent="0.25">
      <c r="A83" s="69" t="e">
        <f t="shared" si="1"/>
        <v>#REF!</v>
      </c>
      <c r="B83" s="99" t="s">
        <v>130</v>
      </c>
      <c r="C83" s="1" t="s">
        <v>342</v>
      </c>
      <c r="D83" s="89" t="s">
        <v>343</v>
      </c>
      <c r="E83" s="1" t="s">
        <v>357</v>
      </c>
      <c r="F83" s="105" t="s">
        <v>350</v>
      </c>
      <c r="G83" s="6" t="s">
        <v>363</v>
      </c>
      <c r="H83" s="41" t="s">
        <v>25</v>
      </c>
      <c r="I83" s="41" t="s">
        <v>46</v>
      </c>
      <c r="J83" s="10" t="s">
        <v>28</v>
      </c>
      <c r="K83" s="1" t="s">
        <v>370</v>
      </c>
      <c r="L83" s="2"/>
      <c r="M83" s="41" t="s">
        <v>30</v>
      </c>
      <c r="N83" s="41" t="s">
        <v>46</v>
      </c>
      <c r="O83" s="10" t="s">
        <v>33</v>
      </c>
      <c r="P83" s="1" t="s">
        <v>372</v>
      </c>
      <c r="Q83" s="2" t="s">
        <v>382</v>
      </c>
      <c r="R83" s="2"/>
      <c r="S83" s="2"/>
      <c r="T83" s="2"/>
      <c r="U83" s="67"/>
    </row>
    <row r="84" spans="1:22" ht="111" customHeight="1" x14ac:dyDescent="0.25">
      <c r="A84" s="69" t="e">
        <f t="shared" si="1"/>
        <v>#REF!</v>
      </c>
      <c r="B84" s="99" t="s">
        <v>141</v>
      </c>
      <c r="C84" s="87" t="s">
        <v>409</v>
      </c>
      <c r="D84" s="155" t="s">
        <v>448</v>
      </c>
      <c r="E84" s="84" t="s">
        <v>432</v>
      </c>
      <c r="F84" s="135" t="s">
        <v>530</v>
      </c>
      <c r="G84" s="84" t="s">
        <v>545</v>
      </c>
      <c r="H84" s="84" t="s">
        <v>35</v>
      </c>
      <c r="I84" s="84" t="s">
        <v>46</v>
      </c>
      <c r="J84" s="114" t="s">
        <v>505</v>
      </c>
      <c r="K84" s="84" t="s">
        <v>531</v>
      </c>
      <c r="L84" s="2"/>
      <c r="M84" s="84" t="s">
        <v>39</v>
      </c>
      <c r="N84" s="84" t="s">
        <v>45</v>
      </c>
      <c r="O84" s="121" t="s">
        <v>532</v>
      </c>
      <c r="P84" s="84" t="s">
        <v>120</v>
      </c>
      <c r="Q84" s="115" t="s">
        <v>378</v>
      </c>
      <c r="R84" s="2" t="s">
        <v>507</v>
      </c>
      <c r="S84" s="122" t="s">
        <v>507</v>
      </c>
      <c r="T84" s="84" t="s">
        <v>433</v>
      </c>
      <c r="U84" s="123" t="s">
        <v>434</v>
      </c>
      <c r="V84" s="123" t="s">
        <v>434</v>
      </c>
    </row>
    <row r="85" spans="1:22" ht="127.5" customHeight="1" x14ac:dyDescent="0.25">
      <c r="A85" s="69" t="e">
        <f t="shared" si="1"/>
        <v>#REF!</v>
      </c>
      <c r="B85" s="99" t="s">
        <v>141</v>
      </c>
      <c r="C85" s="87" t="s">
        <v>409</v>
      </c>
      <c r="D85" s="155"/>
      <c r="E85" s="84" t="s">
        <v>534</v>
      </c>
      <c r="F85" s="135" t="s">
        <v>533</v>
      </c>
      <c r="G85" s="84" t="s">
        <v>535</v>
      </c>
      <c r="H85" s="84" t="s">
        <v>30</v>
      </c>
      <c r="I85" s="84" t="s">
        <v>46</v>
      </c>
      <c r="J85" s="120" t="s">
        <v>520</v>
      </c>
      <c r="K85" s="84" t="s">
        <v>536</v>
      </c>
      <c r="L85" s="2"/>
      <c r="M85" s="117" t="s">
        <v>35</v>
      </c>
      <c r="N85" s="84" t="s">
        <v>45</v>
      </c>
      <c r="O85" s="121" t="s">
        <v>537</v>
      </c>
      <c r="P85" s="1" t="s">
        <v>120</v>
      </c>
      <c r="Q85" s="2" t="s">
        <v>378</v>
      </c>
      <c r="R85" s="84" t="s">
        <v>538</v>
      </c>
      <c r="S85" s="122" t="s">
        <v>507</v>
      </c>
      <c r="T85" s="132" t="s">
        <v>539</v>
      </c>
      <c r="U85" s="131" t="s">
        <v>540</v>
      </c>
      <c r="V85" s="131" t="s">
        <v>540</v>
      </c>
    </row>
    <row r="86" spans="1:22" ht="107.25" customHeight="1" x14ac:dyDescent="0.25">
      <c r="A86" s="69" t="e">
        <f t="shared" si="1"/>
        <v>#REF!</v>
      </c>
      <c r="B86" s="99" t="s">
        <v>141</v>
      </c>
      <c r="C86" s="87" t="s">
        <v>409</v>
      </c>
      <c r="D86" s="155"/>
      <c r="E86" s="84" t="s">
        <v>435</v>
      </c>
      <c r="F86" s="135" t="s">
        <v>436</v>
      </c>
      <c r="G86" s="84" t="s">
        <v>541</v>
      </c>
      <c r="H86" s="84" t="s">
        <v>35</v>
      </c>
      <c r="I86" s="84" t="s">
        <v>46</v>
      </c>
      <c r="J86" s="114" t="s">
        <v>505</v>
      </c>
      <c r="K86" s="84" t="s">
        <v>542</v>
      </c>
      <c r="L86" s="2"/>
      <c r="M86" s="84" t="s">
        <v>39</v>
      </c>
      <c r="N86" s="84" t="s">
        <v>46</v>
      </c>
      <c r="O86" s="114" t="s">
        <v>543</v>
      </c>
      <c r="P86" s="84" t="s">
        <v>437</v>
      </c>
      <c r="Q86" s="115" t="s">
        <v>378</v>
      </c>
      <c r="R86" s="84" t="s">
        <v>544</v>
      </c>
      <c r="S86" s="115" t="s">
        <v>507</v>
      </c>
      <c r="T86" s="133" t="s">
        <v>539</v>
      </c>
      <c r="U86" s="133" t="s">
        <v>540</v>
      </c>
      <c r="V86" s="133" t="s">
        <v>540</v>
      </c>
    </row>
    <row r="87" spans="1:22" ht="144" customHeight="1" x14ac:dyDescent="0.25">
      <c r="A87" s="69" t="e">
        <f t="shared" si="1"/>
        <v>#REF!</v>
      </c>
      <c r="B87" s="99" t="s">
        <v>285</v>
      </c>
      <c r="C87" s="87" t="s">
        <v>409</v>
      </c>
      <c r="D87" s="155"/>
      <c r="E87" s="1" t="s">
        <v>439</v>
      </c>
      <c r="F87" s="136" t="s">
        <v>438</v>
      </c>
      <c r="G87" s="6" t="s">
        <v>440</v>
      </c>
      <c r="H87" s="84" t="s">
        <v>35</v>
      </c>
      <c r="I87" s="84" t="s">
        <v>47</v>
      </c>
      <c r="J87" s="120" t="s">
        <v>546</v>
      </c>
      <c r="K87" s="84" t="s">
        <v>441</v>
      </c>
      <c r="L87" s="2"/>
      <c r="M87" s="84" t="s">
        <v>39</v>
      </c>
      <c r="N87" s="84" t="s">
        <v>46</v>
      </c>
      <c r="O87" s="114" t="s">
        <v>543</v>
      </c>
      <c r="P87" s="1" t="s">
        <v>120</v>
      </c>
      <c r="Q87" s="2" t="s">
        <v>378</v>
      </c>
      <c r="R87" s="84" t="s">
        <v>547</v>
      </c>
      <c r="S87" s="2" t="s">
        <v>428</v>
      </c>
      <c r="T87" s="84" t="s">
        <v>442</v>
      </c>
      <c r="U87" s="130" t="s">
        <v>443</v>
      </c>
      <c r="V87" s="116" t="s">
        <v>443</v>
      </c>
    </row>
    <row r="88" spans="1:22" ht="178.5" customHeight="1" x14ac:dyDescent="0.25">
      <c r="A88" s="69" t="e">
        <f t="shared" si="1"/>
        <v>#REF!</v>
      </c>
      <c r="B88" s="99" t="s">
        <v>285</v>
      </c>
      <c r="C88" s="87" t="s">
        <v>409</v>
      </c>
      <c r="D88" s="155"/>
      <c r="E88" s="1" t="s">
        <v>411</v>
      </c>
      <c r="F88" s="136" t="s">
        <v>444</v>
      </c>
      <c r="G88" s="6" t="s">
        <v>414</v>
      </c>
      <c r="H88" s="6" t="s">
        <v>39</v>
      </c>
      <c r="I88" s="134" t="s">
        <v>47</v>
      </c>
      <c r="J88" s="120" t="s">
        <v>548</v>
      </c>
      <c r="K88" s="84" t="s">
        <v>602</v>
      </c>
      <c r="L88" s="2"/>
      <c r="M88" s="6" t="s">
        <v>39</v>
      </c>
      <c r="N88" s="115" t="s">
        <v>46</v>
      </c>
      <c r="O88" s="114" t="s">
        <v>543</v>
      </c>
      <c r="P88" s="84" t="s">
        <v>120</v>
      </c>
      <c r="Q88" s="2" t="s">
        <v>378</v>
      </c>
      <c r="R88" s="2" t="s">
        <v>427</v>
      </c>
      <c r="S88" s="2" t="s">
        <v>428</v>
      </c>
      <c r="T88" s="84" t="s">
        <v>549</v>
      </c>
      <c r="U88" s="116" t="s">
        <v>445</v>
      </c>
      <c r="V88" s="116" t="s">
        <v>445</v>
      </c>
    </row>
    <row r="89" spans="1:22" ht="121.5" customHeight="1" x14ac:dyDescent="0.25">
      <c r="A89" s="69" t="e">
        <f t="shared" si="1"/>
        <v>#REF!</v>
      </c>
      <c r="B89" s="99" t="s">
        <v>285</v>
      </c>
      <c r="C89" s="87" t="s">
        <v>409</v>
      </c>
      <c r="D89" s="155"/>
      <c r="E89" s="84" t="s">
        <v>550</v>
      </c>
      <c r="F89" s="137" t="s">
        <v>446</v>
      </c>
      <c r="G89" s="84" t="s">
        <v>447</v>
      </c>
      <c r="H89" s="84" t="s">
        <v>39</v>
      </c>
      <c r="I89" s="84" t="s">
        <v>47</v>
      </c>
      <c r="J89" s="120" t="s">
        <v>548</v>
      </c>
      <c r="K89" s="84" t="s">
        <v>551</v>
      </c>
      <c r="L89" s="2"/>
      <c r="M89" s="6" t="s">
        <v>39</v>
      </c>
      <c r="N89" s="84" t="s">
        <v>46</v>
      </c>
      <c r="O89" s="114" t="s">
        <v>543</v>
      </c>
      <c r="P89" s="1" t="s">
        <v>120</v>
      </c>
      <c r="Q89" s="2" t="s">
        <v>378</v>
      </c>
      <c r="R89" s="2" t="s">
        <v>507</v>
      </c>
      <c r="S89" s="2" t="s">
        <v>527</v>
      </c>
      <c r="T89" s="84" t="s">
        <v>552</v>
      </c>
      <c r="U89" s="84" t="s">
        <v>553</v>
      </c>
      <c r="V89" s="84" t="s">
        <v>553</v>
      </c>
    </row>
    <row r="90" spans="1:22" ht="141.75" customHeight="1" x14ac:dyDescent="0.25">
      <c r="A90" s="69" t="e">
        <f t="shared" si="1"/>
        <v>#REF!</v>
      </c>
      <c r="B90" s="99" t="s">
        <v>141</v>
      </c>
      <c r="C90" s="87" t="s">
        <v>409</v>
      </c>
      <c r="D90" s="155"/>
      <c r="E90" s="84" t="s">
        <v>555</v>
      </c>
      <c r="F90" s="135" t="s">
        <v>554</v>
      </c>
      <c r="G90" s="84" t="s">
        <v>556</v>
      </c>
      <c r="H90" s="6" t="s">
        <v>39</v>
      </c>
      <c r="I90" s="84" t="s">
        <v>45</v>
      </c>
      <c r="J90" s="121" t="s">
        <v>532</v>
      </c>
      <c r="K90" s="84" t="s">
        <v>558</v>
      </c>
      <c r="L90" s="2"/>
      <c r="M90" s="6" t="s">
        <v>39</v>
      </c>
      <c r="N90" s="117" t="s">
        <v>44</v>
      </c>
      <c r="O90" s="121" t="s">
        <v>557</v>
      </c>
      <c r="P90" s="84" t="s">
        <v>120</v>
      </c>
      <c r="Q90" s="2" t="s">
        <v>378</v>
      </c>
      <c r="R90" s="84" t="s">
        <v>559</v>
      </c>
      <c r="S90" s="82" t="s">
        <v>428</v>
      </c>
      <c r="T90" s="124" t="s">
        <v>560</v>
      </c>
      <c r="U90" s="124" t="s">
        <v>561</v>
      </c>
      <c r="V90" s="124" t="s">
        <v>561</v>
      </c>
    </row>
    <row r="91" spans="1:22" ht="141" customHeight="1" x14ac:dyDescent="0.25">
      <c r="A91" s="69" t="e">
        <f t="shared" si="1"/>
        <v>#REF!</v>
      </c>
      <c r="B91" s="99" t="s">
        <v>141</v>
      </c>
      <c r="C91" s="87" t="s">
        <v>409</v>
      </c>
      <c r="D91" s="155"/>
      <c r="E91" s="84" t="s">
        <v>562</v>
      </c>
      <c r="F91" s="136" t="s">
        <v>449</v>
      </c>
      <c r="G91" s="84" t="s">
        <v>563</v>
      </c>
      <c r="H91" s="84" t="s">
        <v>39</v>
      </c>
      <c r="I91" s="84" t="s">
        <v>46</v>
      </c>
      <c r="J91" s="114" t="s">
        <v>543</v>
      </c>
      <c r="K91" s="84" t="s">
        <v>564</v>
      </c>
      <c r="L91" s="2"/>
      <c r="M91" s="117" t="s">
        <v>39</v>
      </c>
      <c r="N91" s="84" t="s">
        <v>45</v>
      </c>
      <c r="O91" s="121" t="s">
        <v>532</v>
      </c>
      <c r="P91" s="1" t="s">
        <v>131</v>
      </c>
      <c r="Q91" s="2" t="s">
        <v>378</v>
      </c>
      <c r="R91" s="84" t="s">
        <v>565</v>
      </c>
      <c r="S91" s="115" t="s">
        <v>428</v>
      </c>
      <c r="T91" s="84" t="s">
        <v>603</v>
      </c>
      <c r="U91" s="84" t="s">
        <v>604</v>
      </c>
      <c r="V91" s="84" t="s">
        <v>604</v>
      </c>
    </row>
    <row r="92" spans="1:22" ht="195.75" customHeight="1" x14ac:dyDescent="0.25">
      <c r="A92" s="69" t="e">
        <f t="shared" si="1"/>
        <v>#REF!</v>
      </c>
      <c r="B92" s="99" t="s">
        <v>141</v>
      </c>
      <c r="C92" s="87" t="s">
        <v>409</v>
      </c>
      <c r="D92" s="155"/>
      <c r="E92" s="84" t="s">
        <v>566</v>
      </c>
      <c r="F92" s="136" t="s">
        <v>450</v>
      </c>
      <c r="G92" s="84" t="s">
        <v>567</v>
      </c>
      <c r="H92" s="84" t="s">
        <v>35</v>
      </c>
      <c r="I92" s="84" t="s">
        <v>46</v>
      </c>
      <c r="J92" s="114" t="s">
        <v>505</v>
      </c>
      <c r="K92" s="84" t="s">
        <v>568</v>
      </c>
      <c r="L92" s="2"/>
      <c r="M92" s="84" t="s">
        <v>39</v>
      </c>
      <c r="N92" s="84" t="s">
        <v>45</v>
      </c>
      <c r="O92" s="121" t="s">
        <v>532</v>
      </c>
      <c r="P92" s="84" t="s">
        <v>120</v>
      </c>
      <c r="Q92" s="115" t="s">
        <v>378</v>
      </c>
      <c r="R92" s="84" t="s">
        <v>569</v>
      </c>
      <c r="S92" s="2"/>
      <c r="T92" s="84" t="s">
        <v>605</v>
      </c>
      <c r="U92" s="84" t="s">
        <v>606</v>
      </c>
      <c r="V92" s="84" t="s">
        <v>606</v>
      </c>
    </row>
    <row r="93" spans="1:22" ht="225" x14ac:dyDescent="0.25">
      <c r="A93" s="69" t="e">
        <f t="shared" si="1"/>
        <v>#REF!</v>
      </c>
      <c r="B93" s="99" t="s">
        <v>141</v>
      </c>
      <c r="C93" s="87" t="s">
        <v>409</v>
      </c>
      <c r="D93" s="155"/>
      <c r="E93" s="84" t="s">
        <v>452</v>
      </c>
      <c r="F93" s="136" t="s">
        <v>451</v>
      </c>
      <c r="G93" s="6" t="s">
        <v>453</v>
      </c>
      <c r="H93" s="84" t="s">
        <v>35</v>
      </c>
      <c r="I93" s="84" t="s">
        <v>48</v>
      </c>
      <c r="J93" s="113" t="s">
        <v>570</v>
      </c>
      <c r="K93" s="84" t="s">
        <v>571</v>
      </c>
      <c r="L93" s="2"/>
      <c r="M93" s="84" t="s">
        <v>39</v>
      </c>
      <c r="N93" s="117" t="s">
        <v>47</v>
      </c>
      <c r="O93" s="120" t="s">
        <v>548</v>
      </c>
      <c r="P93" s="1" t="s">
        <v>131</v>
      </c>
      <c r="Q93" s="2" t="s">
        <v>378</v>
      </c>
      <c r="R93" s="84" t="s">
        <v>572</v>
      </c>
      <c r="S93" s="2" t="s">
        <v>428</v>
      </c>
      <c r="T93" s="84" t="s">
        <v>573</v>
      </c>
      <c r="U93" s="116" t="s">
        <v>574</v>
      </c>
      <c r="V93" s="116" t="s">
        <v>574</v>
      </c>
    </row>
    <row r="94" spans="1:22" ht="154.5" customHeight="1" x14ac:dyDescent="0.25">
      <c r="A94" s="69" t="e">
        <f t="shared" si="1"/>
        <v>#REF!</v>
      </c>
      <c r="B94" s="99" t="s">
        <v>141</v>
      </c>
      <c r="C94" s="87" t="s">
        <v>409</v>
      </c>
      <c r="D94" s="155"/>
      <c r="E94" s="1" t="s">
        <v>412</v>
      </c>
      <c r="F94" s="136" t="s">
        <v>410</v>
      </c>
      <c r="G94" s="6" t="s">
        <v>454</v>
      </c>
      <c r="H94" s="6" t="s">
        <v>39</v>
      </c>
      <c r="I94" s="6" t="s">
        <v>46</v>
      </c>
      <c r="J94" s="12" t="s">
        <v>42</v>
      </c>
      <c r="K94" s="6" t="s">
        <v>455</v>
      </c>
      <c r="L94" s="2"/>
      <c r="M94" s="6" t="s">
        <v>39</v>
      </c>
      <c r="N94" s="84" t="s">
        <v>45</v>
      </c>
      <c r="O94" s="121" t="s">
        <v>532</v>
      </c>
      <c r="P94" s="1" t="s">
        <v>120</v>
      </c>
      <c r="Q94" s="2" t="s">
        <v>378</v>
      </c>
      <c r="R94" s="84" t="s">
        <v>575</v>
      </c>
      <c r="S94" s="2"/>
      <c r="T94" s="84" t="s">
        <v>576</v>
      </c>
      <c r="U94" s="130" t="s">
        <v>456</v>
      </c>
      <c r="V94" s="130" t="s">
        <v>456</v>
      </c>
    </row>
    <row r="95" spans="1:22" ht="150" customHeight="1" x14ac:dyDescent="0.25">
      <c r="A95" s="69" t="e">
        <f t="shared" si="1"/>
        <v>#REF!</v>
      </c>
      <c r="B95" s="99" t="s">
        <v>285</v>
      </c>
      <c r="C95" s="87" t="s">
        <v>409</v>
      </c>
      <c r="D95" s="155"/>
      <c r="E95" s="1" t="s">
        <v>413</v>
      </c>
      <c r="F95" s="136" t="s">
        <v>457</v>
      </c>
      <c r="G95" s="6" t="s">
        <v>458</v>
      </c>
      <c r="H95" s="84" t="s">
        <v>39</v>
      </c>
      <c r="I95" s="84" t="s">
        <v>47</v>
      </c>
      <c r="J95" s="120" t="s">
        <v>548</v>
      </c>
      <c r="K95" s="84" t="s">
        <v>577</v>
      </c>
      <c r="L95" s="2"/>
      <c r="M95" s="6" t="s">
        <v>39</v>
      </c>
      <c r="N95" s="117" t="s">
        <v>46</v>
      </c>
      <c r="O95" s="114" t="s">
        <v>543</v>
      </c>
      <c r="P95" s="1" t="s">
        <v>120</v>
      </c>
      <c r="Q95" s="2" t="s">
        <v>378</v>
      </c>
      <c r="R95" s="115" t="s">
        <v>578</v>
      </c>
      <c r="S95" s="2" t="s">
        <v>428</v>
      </c>
      <c r="T95" s="84" t="s">
        <v>459</v>
      </c>
      <c r="U95" s="116" t="s">
        <v>460</v>
      </c>
      <c r="V95" s="116" t="s">
        <v>460</v>
      </c>
    </row>
    <row r="96" spans="1:22" ht="182.25" customHeight="1" x14ac:dyDescent="0.25">
      <c r="A96" s="69" t="e">
        <f t="shared" si="1"/>
        <v>#REF!</v>
      </c>
      <c r="B96" s="99" t="s">
        <v>285</v>
      </c>
      <c r="C96" s="87" t="s">
        <v>409</v>
      </c>
      <c r="D96" s="155"/>
      <c r="E96" s="1" t="s">
        <v>462</v>
      </c>
      <c r="F96" s="136" t="s">
        <v>461</v>
      </c>
      <c r="G96" s="6" t="s">
        <v>463</v>
      </c>
      <c r="H96" s="84" t="s">
        <v>35</v>
      </c>
      <c r="I96" s="117" t="s">
        <v>47</v>
      </c>
      <c r="J96" s="120" t="s">
        <v>546</v>
      </c>
      <c r="K96" s="84" t="s">
        <v>579</v>
      </c>
      <c r="L96" s="2"/>
      <c r="M96" s="6" t="s">
        <v>39</v>
      </c>
      <c r="N96" s="84" t="s">
        <v>46</v>
      </c>
      <c r="O96" s="114" t="s">
        <v>543</v>
      </c>
      <c r="P96" s="1" t="s">
        <v>120</v>
      </c>
      <c r="Q96" s="2" t="s">
        <v>378</v>
      </c>
      <c r="R96" s="84" t="s">
        <v>580</v>
      </c>
      <c r="S96" s="2" t="s">
        <v>428</v>
      </c>
      <c r="T96" s="84" t="s">
        <v>581</v>
      </c>
      <c r="U96" s="116" t="s">
        <v>582</v>
      </c>
      <c r="V96" s="116" t="s">
        <v>582</v>
      </c>
    </row>
    <row r="97" spans="1:22" ht="147" customHeight="1" thickBot="1" x14ac:dyDescent="0.3">
      <c r="A97" s="69" t="e">
        <f t="shared" si="1"/>
        <v>#REF!</v>
      </c>
      <c r="B97" s="100" t="s">
        <v>285</v>
      </c>
      <c r="C97" s="88" t="s">
        <v>409</v>
      </c>
      <c r="D97" s="156"/>
      <c r="E97" s="70" t="s">
        <v>465</v>
      </c>
      <c r="F97" s="138" t="s">
        <v>464</v>
      </c>
      <c r="G97" s="71" t="s">
        <v>466</v>
      </c>
      <c r="H97" s="107" t="s">
        <v>30</v>
      </c>
      <c r="I97" s="71" t="s">
        <v>47</v>
      </c>
      <c r="J97" s="11" t="s">
        <v>34</v>
      </c>
      <c r="K97" s="71" t="s">
        <v>467</v>
      </c>
      <c r="L97" s="72"/>
      <c r="M97" s="125" t="s">
        <v>35</v>
      </c>
      <c r="N97" s="125" t="s">
        <v>46</v>
      </c>
      <c r="O97" s="114" t="s">
        <v>505</v>
      </c>
      <c r="P97" s="70" t="s">
        <v>120</v>
      </c>
      <c r="Q97" s="72" t="s">
        <v>378</v>
      </c>
      <c r="R97" s="125" t="s">
        <v>583</v>
      </c>
      <c r="S97" s="72" t="s">
        <v>428</v>
      </c>
      <c r="T97" s="124" t="s">
        <v>468</v>
      </c>
      <c r="U97" s="124" t="s">
        <v>584</v>
      </c>
      <c r="V97" s="124" t="s">
        <v>584</v>
      </c>
    </row>
  </sheetData>
  <autoFilter ref="A7:U97" xr:uid="{00000000-0009-0000-0000-000000000000}"/>
  <mergeCells count="35">
    <mergeCell ref="V5:V7"/>
    <mergeCell ref="M4:P4"/>
    <mergeCell ref="M5:O5"/>
    <mergeCell ref="Q4:U4"/>
    <mergeCell ref="U5:U7"/>
    <mergeCell ref="T5:T7"/>
    <mergeCell ref="L5:L7"/>
    <mergeCell ref="Q5:Q7"/>
    <mergeCell ref="M6:O6"/>
    <mergeCell ref="R5:R7"/>
    <mergeCell ref="S5:S7"/>
    <mergeCell ref="P1:U1"/>
    <mergeCell ref="P2:U2"/>
    <mergeCell ref="P3:U3"/>
    <mergeCell ref="F1:O3"/>
    <mergeCell ref="A1:E3"/>
    <mergeCell ref="H6:J6"/>
    <mergeCell ref="K6:K7"/>
    <mergeCell ref="C5:C7"/>
    <mergeCell ref="E5:E7"/>
    <mergeCell ref="A4:G4"/>
    <mergeCell ref="H4:K4"/>
    <mergeCell ref="D5:D7"/>
    <mergeCell ref="F5:F7"/>
    <mergeCell ref="G5:G7"/>
    <mergeCell ref="H5:J5"/>
    <mergeCell ref="A5:A7"/>
    <mergeCell ref="B5:B7"/>
    <mergeCell ref="D8:D15"/>
    <mergeCell ref="D32:D33"/>
    <mergeCell ref="D34:D38"/>
    <mergeCell ref="D84:D97"/>
    <mergeCell ref="D59:D62"/>
    <mergeCell ref="D47:D58"/>
    <mergeCell ref="D39:D46"/>
  </mergeCells>
  <phoneticPr fontId="39" type="noConversion"/>
  <dataValidations count="1">
    <dataValidation type="list" allowBlank="1" showInputMessage="1" showErrorMessage="1" sqref="C8:C15" xr:uid="{00000000-0002-0000-0000-000016000000}">
      <formula1>#REF!</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000-000000000000}">
          <x14:formula1>
            <xm:f>'\\192.168.0.111\Compartida\Users\romir.duran\Desktop\[01_Matriz de Riesgos Planificación integral de la gestión corporativa_20181218 (1).xlsx]Datos'!#REF!</xm:f>
          </x14:formula1>
          <xm:sqref>B8:B15 H8:I15 M8:N15</xm:sqref>
        </x14:dataValidation>
        <x14:dataValidation type="list" allowBlank="1" showInputMessage="1" showErrorMessage="1" xr:uid="{00000000-0002-0000-0000-000002000000}">
          <x14:formula1>
            <xm:f>'\\192.168.0.111\Compartida\Users\romir.duran\Desktop\[02_Matriz de Riesgos Planeación técnica y estructuración de proyectos de movilidad_20181220.xlsx]Datos'!#REF!</xm:f>
          </x14:formula1>
          <xm:sqref>B16:B17</xm:sqref>
        </x14:dataValidation>
        <x14:dataValidation type="list" allowBlank="1" showInputMessage="1" showErrorMessage="1" xr:uid="{00000000-0002-0000-0000-000003000000}">
          <x14:formula1>
            <xm:f>'\\192.168.0.111\Compartida\Users\romir.duran\Desktop\[02_Matriz de Riesgos Planeación técnica y estructuración de proyectos de movilidad_20181220.xlsx]Cuadro calificación'!#REF!</xm:f>
          </x14:formula1>
          <xm:sqref>H16:I17 M16:N17</xm:sqref>
        </x14:dataValidation>
        <x14:dataValidation type="list" allowBlank="1" showInputMessage="1" showErrorMessage="1" xr:uid="{00000000-0002-0000-0000-000004000000}">
          <x14:formula1>
            <xm:f>'C:\Users\romir.duran\Desktop\GESTION DE RIESGOS\[Matriz Riesgos Seguimiento 2020.xlsx]Datos'!#REF!</xm:f>
          </x14:formula1>
          <xm:sqref>B18:B21</xm:sqref>
        </x14:dataValidation>
        <x14:dataValidation type="list" allowBlank="1" showInputMessage="1" showErrorMessage="1" xr:uid="{00000000-0002-0000-0000-000005000000}">
          <x14:formula1>
            <xm:f>'C:\Users\romir.duran\Desktop\GESTION DE RIESGOS\[Matriz Riesgos Seguimiento 2020.xlsx]Cuadro calificación'!#REF!</xm:f>
          </x14:formula1>
          <xm:sqref>H18:I21 M18:N21</xm:sqref>
        </x14:dataValidation>
        <x14:dataValidation type="list" allowBlank="1" showInputMessage="1" showErrorMessage="1" xr:uid="{00000000-0002-0000-0000-000006000000}">
          <x14:formula1>
            <xm:f>'file:///\\192.168.0.111\corporativa\SISTEMA INTEGRAL DE GESTION 2021\3.Documentación de Procesos 2021\4.GESTIÓN DEL TALENTO HUMANO\5-Riesgos y Acuerdos de Niveles de Serv ANS\[06_Matriz de Riesgos Gestión Talento Humano_20181218.xlsx]Datos'!#REF!</xm:f>
          </x14:formula1>
          <xm:sqref>B22:B31</xm:sqref>
        </x14:dataValidation>
        <x14:dataValidation type="list" allowBlank="1" showInputMessage="1" showErrorMessage="1" xr:uid="{00000000-0002-0000-0000-000007000000}">
          <x14:formula1>
            <xm:f>'file:///\\192.168.0.111\corporativa\SISTEMA INTEGRAL DE GESTION 2021\3.Documentación de Procesos 2021\4.GESTIÓN DEL TALENTO HUMANO\5-Riesgos y Acuerdos de Niveles de Serv ANS\[06_Matriz de Riesgos Gestión Talento Humano_20181218.xlsx]Cuadro calificación'!#REF!</xm:f>
          </x14:formula1>
          <xm:sqref>H22:I31 M22:N31</xm:sqref>
        </x14:dataValidation>
        <x14:dataValidation type="list" allowBlank="1" showInputMessage="1" showErrorMessage="1" xr:uid="{00000000-0002-0000-0000-000008000000}">
          <x14:formula1>
            <xm:f>'\\192.168.0.111\corporativa\SISTEMA INTEGRAL DE GESTION 2021\3.Documentación de Procesos 2021\5.GESTIÓN SOCIAL\5-Riesgos y Acuerdos de Niveles de Serv ANS\[04_Matriz de Riesgos Gestión Social_20181219.xlsx]Datos'!#REF!</xm:f>
          </x14:formula1>
          <xm:sqref>B32:B33</xm:sqref>
        </x14:dataValidation>
        <x14:dataValidation type="list" allowBlank="1" showInputMessage="1" showErrorMessage="1" xr:uid="{00000000-0002-0000-0000-000009000000}">
          <x14:formula1>
            <xm:f>'\\192.168.0.111\corporativa\SISTEMA INTEGRAL DE GESTION 2021\3.Documentación de Procesos 2021\5.GESTIÓN SOCIAL\5-Riesgos y Acuerdos de Niveles de Serv ANS\[04_Matriz de Riesgos Gestión Social_20181219.xlsx]Cuadro calificación'!#REF!</xm:f>
          </x14:formula1>
          <xm:sqref>M32:N33 I32:I33 H33</xm:sqref>
        </x14:dataValidation>
        <x14:dataValidation type="list" allowBlank="1" showInputMessage="1" showErrorMessage="1" xr:uid="{00000000-0002-0000-0000-00000A000000}">
          <x14:formula1>
            <xm:f>'file:///\\192.168.0.111\corporativa\SISTEMA INTEGRAL DE GESTION 2021\3.Documentación de Procesos 2021\6.GESTIÓN DE COMUNICACIONES\5- Riesgos y Acuerdos de Niveles de Serv ANS\[05_Matriz de Riesgos Gestión de Comunicaciones_20181219.xlsx]Datos'!#REF!</xm:f>
          </x14:formula1>
          <xm:sqref>B34:B38</xm:sqref>
        </x14:dataValidation>
        <x14:dataValidation type="list" allowBlank="1" showInputMessage="1" showErrorMessage="1" xr:uid="{00000000-0002-0000-0000-00000B000000}">
          <x14:formula1>
            <xm:f>'file:///\\192.168.0.111\corporativa\SISTEMA INTEGRAL DE GESTION 2021\3.Documentación de Procesos 2021\6.GESTIÓN DE COMUNICACIONES\5- Riesgos y Acuerdos de Niveles de Serv ANS\[05_Matriz de Riesgos Gestión de Comunicaciones_20181219.xlsx]Cuadro calificación'!#REF!</xm:f>
          </x14:formula1>
          <xm:sqref>H38 M34 H34:I35 N35 M38</xm:sqref>
        </x14:dataValidation>
        <x14:dataValidation type="list" allowBlank="1" showInputMessage="1" showErrorMessage="1" xr:uid="{00000000-0002-0000-0000-00000C000000}">
          <x14:formula1>
            <xm:f>'\\192.168.0.111\corporativa\SISTEMA INTEGRAL DE GESTION 2021\3.Documentación de Procesos 2021\8.GESTIÓN DOCUMENTAL\5.Riesgos y Acuerdos de Niveles de Serv ANS\[10_Matriz de Riesgos Gestión Documental_20181218.xlsx]Datos'!#REF!</xm:f>
          </x14:formula1>
          <xm:sqref>B39:B46 H39:I46 M39:M46</xm:sqref>
        </x14:dataValidation>
        <x14:dataValidation type="list" allowBlank="1" showInputMessage="1" showErrorMessage="1" xr:uid="{00000000-0002-0000-0000-00000D000000}">
          <x14:formula1>
            <xm:f>'\\192.168.0.111\corporativa\SISTEMA INTEGRAL DE GESTION 2021\3.Documentación de Procesos 2021\9.GESTIÓN FINANCIERA\5.Riesgos y Acuerdos de Niveles de Serv ANS\[07_Matriz de Riesgos Gestión Financiera_20181218.xlsx]Datos'!#REF!</xm:f>
          </x14:formula1>
          <xm:sqref>B47:B58 H47:I58 M47:N58</xm:sqref>
        </x14:dataValidation>
        <x14:dataValidation type="list" allowBlank="1" showInputMessage="1" showErrorMessage="1" xr:uid="{00000000-0002-0000-0000-00000E000000}">
          <x14:formula1>
            <xm:f>'\\192.168.0.111\corporativa\SISTEMA INTEGRAL DE GESTION 2021\3.Documentación de Procesos 2021\10.GESTIÓN JURÍDICA\5-Riesgos y Acuerdos de Niveles de Serv ANS\[12_Matriz de Riesgos Gestión Juridica_20181221.xlsx]Datos'!#REF!</xm:f>
          </x14:formula1>
          <xm:sqref>B59:B62</xm:sqref>
        </x14:dataValidation>
        <x14:dataValidation type="list" allowBlank="1" showInputMessage="1" showErrorMessage="1" xr:uid="{00000000-0002-0000-0000-000010000000}">
          <x14:formula1>
            <xm:f>'file:///\\192.168.0.111\corporativa\SISTEMA INTEGRAL DE GESTION 2021\3.Documentación de Procesos 2021\11.GESTIÓN DE SERVICIOS ADMINISTRATIVOS\5-Riesgos y Acuerdos de Niveles de Serv ANS\[09_Matriz de Riesgos Servicios administrativos_20181218.xlsx]Datos'!#REF!</xm:f>
          </x14:formula1>
          <xm:sqref>B63:B67 M63:N67 H63:I67</xm:sqref>
        </x14:dataValidation>
        <x14:dataValidation type="list" allowBlank="1" showInputMessage="1" showErrorMessage="1" xr:uid="{00000000-0002-0000-0000-000011000000}">
          <x14:formula1>
            <xm:f>'file:///\\192.168.0.111\corporativa\SISTEMA INTEGRAL DE GESTION 2021\3.Documentación de Procesos 2021\12.GESTIÓN TECNOLOGÍAS E INFORMACIÓN Y COM TIC\5.Riesgos y Acuerdos de Niveles de Serv ANS\[11_Matriz de Riesgos Gestión de TIC_20181217.xlsx]Datos'!#REF!</xm:f>
          </x14:formula1>
          <xm:sqref>B68:B75</xm:sqref>
        </x14:dataValidation>
        <x14:dataValidation type="list" allowBlank="1" showInputMessage="1" showErrorMessage="1" xr:uid="{00000000-0002-0000-0000-000012000000}">
          <x14:formula1>
            <xm:f>'file:///\\192.168.0.111\corporativa\SISTEMA INTEGRAL DE GESTION 2021\3.Documentación de Procesos 2021\12.GESTIÓN TECNOLOGÍAS E INFORMACIÓN Y COM TIC\5.Riesgos y Acuerdos de Niveles de Serv ANS\[11_Matriz de Riesgos Gestión de TIC_20181217.xlsx]Cuadro calificación'!#REF!</xm:f>
          </x14:formula1>
          <xm:sqref>H68:I75 M68:N75</xm:sqref>
        </x14:dataValidation>
        <x14:dataValidation type="list" allowBlank="1" showInputMessage="1" showErrorMessage="1" xr:uid="{00000000-0002-0000-0000-000013000000}">
          <x14:formula1>
            <xm:f>'\\192.168.0.111\Compartida\Users\romir.duran\Desktop\[13_Matriz de Riesgos Verificación integral de la gestión corporativa_20181218.xlsx]Datos'!#REF!</xm:f>
          </x14:formula1>
          <xm:sqref>B76:B83 H76:I83 M76:N83</xm:sqref>
        </x14:dataValidation>
        <x14:dataValidation type="list" allowBlank="1" showInputMessage="1" showErrorMessage="1" xr:uid="{00000000-0002-0000-0000-000014000000}">
          <x14:formula1>
            <xm:f>'C:\Users\romir.duran\Desktop\[08_Matriz de Riesgos Gestión de la Contratación_20181220.xlsx]Datos'!#REF!</xm:f>
          </x14:formula1>
          <xm:sqref>B84:B97</xm:sqref>
        </x14:dataValidation>
        <x14:dataValidation type="list" allowBlank="1" showInputMessage="1" showErrorMessage="1" xr:uid="{00000000-0002-0000-0000-000015000000}">
          <x14:formula1>
            <xm:f>'C:\Users\romir.duran\Desktop\[08_Matriz de Riesgos Gestión de la Contratación_20181220.xlsx]Cuadro calificación'!#REF!</xm:f>
          </x14:formula1>
          <xm:sqref>H88 M95:M96 M88:M89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B1:I14"/>
  <sheetViews>
    <sheetView topLeftCell="A10" workbookViewId="0">
      <selection activeCell="G10" sqref="G10"/>
    </sheetView>
  </sheetViews>
  <sheetFormatPr baseColWidth="10" defaultColWidth="11.5703125" defaultRowHeight="12" x14ac:dyDescent="0.2"/>
  <cols>
    <col min="1" max="3" width="5.7109375" style="7" customWidth="1"/>
    <col min="4" max="4" width="14.140625" style="7" customWidth="1"/>
    <col min="5" max="5" width="22" style="7" customWidth="1"/>
    <col min="6" max="6" width="19.140625" style="7" customWidth="1"/>
    <col min="7" max="7" width="18.7109375" style="7" customWidth="1"/>
    <col min="8" max="8" width="18.42578125" style="7" customWidth="1"/>
    <col min="9" max="9" width="17.5703125" style="7" customWidth="1"/>
    <col min="10" max="256" width="11.5703125" style="7"/>
    <col min="257" max="259" width="5.7109375" style="7" customWidth="1"/>
    <col min="260" max="260" width="14.140625" style="7" customWidth="1"/>
    <col min="261" max="261" width="22" style="7" customWidth="1"/>
    <col min="262" max="262" width="19.140625" style="7" customWidth="1"/>
    <col min="263" max="263" width="18.7109375" style="7" customWidth="1"/>
    <col min="264" max="264" width="18.42578125" style="7" customWidth="1"/>
    <col min="265" max="265" width="17.5703125" style="7" customWidth="1"/>
    <col min="266" max="512" width="11.5703125" style="7"/>
    <col min="513" max="515" width="5.7109375" style="7" customWidth="1"/>
    <col min="516" max="516" width="14.140625" style="7" customWidth="1"/>
    <col min="517" max="517" width="22" style="7" customWidth="1"/>
    <col min="518" max="518" width="19.140625" style="7" customWidth="1"/>
    <col min="519" max="519" width="18.7109375" style="7" customWidth="1"/>
    <col min="520" max="520" width="18.42578125" style="7" customWidth="1"/>
    <col min="521" max="521" width="17.5703125" style="7" customWidth="1"/>
    <col min="522" max="768" width="11.5703125" style="7"/>
    <col min="769" max="771" width="5.7109375" style="7" customWidth="1"/>
    <col min="772" max="772" width="14.140625" style="7" customWidth="1"/>
    <col min="773" max="773" width="22" style="7" customWidth="1"/>
    <col min="774" max="774" width="19.140625" style="7" customWidth="1"/>
    <col min="775" max="775" width="18.7109375" style="7" customWidth="1"/>
    <col min="776" max="776" width="18.42578125" style="7" customWidth="1"/>
    <col min="777" max="777" width="17.5703125" style="7" customWidth="1"/>
    <col min="778" max="1024" width="11.5703125" style="7"/>
    <col min="1025" max="1027" width="5.7109375" style="7" customWidth="1"/>
    <col min="1028" max="1028" width="14.140625" style="7" customWidth="1"/>
    <col min="1029" max="1029" width="22" style="7" customWidth="1"/>
    <col min="1030" max="1030" width="19.140625" style="7" customWidth="1"/>
    <col min="1031" max="1031" width="18.7109375" style="7" customWidth="1"/>
    <col min="1032" max="1032" width="18.42578125" style="7" customWidth="1"/>
    <col min="1033" max="1033" width="17.5703125" style="7" customWidth="1"/>
    <col min="1034" max="1280" width="11.5703125" style="7"/>
    <col min="1281" max="1283" width="5.7109375" style="7" customWidth="1"/>
    <col min="1284" max="1284" width="14.140625" style="7" customWidth="1"/>
    <col min="1285" max="1285" width="22" style="7" customWidth="1"/>
    <col min="1286" max="1286" width="19.140625" style="7" customWidth="1"/>
    <col min="1287" max="1287" width="18.7109375" style="7" customWidth="1"/>
    <col min="1288" max="1288" width="18.42578125" style="7" customWidth="1"/>
    <col min="1289" max="1289" width="17.5703125" style="7" customWidth="1"/>
    <col min="1290" max="1536" width="11.5703125" style="7"/>
    <col min="1537" max="1539" width="5.7109375" style="7" customWidth="1"/>
    <col min="1540" max="1540" width="14.140625" style="7" customWidth="1"/>
    <col min="1541" max="1541" width="22" style="7" customWidth="1"/>
    <col min="1542" max="1542" width="19.140625" style="7" customWidth="1"/>
    <col min="1543" max="1543" width="18.7109375" style="7" customWidth="1"/>
    <col min="1544" max="1544" width="18.42578125" style="7" customWidth="1"/>
    <col min="1545" max="1545" width="17.5703125" style="7" customWidth="1"/>
    <col min="1546" max="1792" width="11.5703125" style="7"/>
    <col min="1793" max="1795" width="5.7109375" style="7" customWidth="1"/>
    <col min="1796" max="1796" width="14.140625" style="7" customWidth="1"/>
    <col min="1797" max="1797" width="22" style="7" customWidth="1"/>
    <col min="1798" max="1798" width="19.140625" style="7" customWidth="1"/>
    <col min="1799" max="1799" width="18.7109375" style="7" customWidth="1"/>
    <col min="1800" max="1800" width="18.42578125" style="7" customWidth="1"/>
    <col min="1801" max="1801" width="17.5703125" style="7" customWidth="1"/>
    <col min="1802" max="2048" width="11.5703125" style="7"/>
    <col min="2049" max="2051" width="5.7109375" style="7" customWidth="1"/>
    <col min="2052" max="2052" width="14.140625" style="7" customWidth="1"/>
    <col min="2053" max="2053" width="22" style="7" customWidth="1"/>
    <col min="2054" max="2054" width="19.140625" style="7" customWidth="1"/>
    <col min="2055" max="2055" width="18.7109375" style="7" customWidth="1"/>
    <col min="2056" max="2056" width="18.42578125" style="7" customWidth="1"/>
    <col min="2057" max="2057" width="17.5703125" style="7" customWidth="1"/>
    <col min="2058" max="2304" width="11.5703125" style="7"/>
    <col min="2305" max="2307" width="5.7109375" style="7" customWidth="1"/>
    <col min="2308" max="2308" width="14.140625" style="7" customWidth="1"/>
    <col min="2309" max="2309" width="22" style="7" customWidth="1"/>
    <col min="2310" max="2310" width="19.140625" style="7" customWidth="1"/>
    <col min="2311" max="2311" width="18.7109375" style="7" customWidth="1"/>
    <col min="2312" max="2312" width="18.42578125" style="7" customWidth="1"/>
    <col min="2313" max="2313" width="17.5703125" style="7" customWidth="1"/>
    <col min="2314" max="2560" width="11.5703125" style="7"/>
    <col min="2561" max="2563" width="5.7109375" style="7" customWidth="1"/>
    <col min="2564" max="2564" width="14.140625" style="7" customWidth="1"/>
    <col min="2565" max="2565" width="22" style="7" customWidth="1"/>
    <col min="2566" max="2566" width="19.140625" style="7" customWidth="1"/>
    <col min="2567" max="2567" width="18.7109375" style="7" customWidth="1"/>
    <col min="2568" max="2568" width="18.42578125" style="7" customWidth="1"/>
    <col min="2569" max="2569" width="17.5703125" style="7" customWidth="1"/>
    <col min="2570" max="2816" width="11.5703125" style="7"/>
    <col min="2817" max="2819" width="5.7109375" style="7" customWidth="1"/>
    <col min="2820" max="2820" width="14.140625" style="7" customWidth="1"/>
    <col min="2821" max="2821" width="22" style="7" customWidth="1"/>
    <col min="2822" max="2822" width="19.140625" style="7" customWidth="1"/>
    <col min="2823" max="2823" width="18.7109375" style="7" customWidth="1"/>
    <col min="2824" max="2824" width="18.42578125" style="7" customWidth="1"/>
    <col min="2825" max="2825" width="17.5703125" style="7" customWidth="1"/>
    <col min="2826" max="3072" width="11.5703125" style="7"/>
    <col min="3073" max="3075" width="5.7109375" style="7" customWidth="1"/>
    <col min="3076" max="3076" width="14.140625" style="7" customWidth="1"/>
    <col min="3077" max="3077" width="22" style="7" customWidth="1"/>
    <col min="3078" max="3078" width="19.140625" style="7" customWidth="1"/>
    <col min="3079" max="3079" width="18.7109375" style="7" customWidth="1"/>
    <col min="3080" max="3080" width="18.42578125" style="7" customWidth="1"/>
    <col min="3081" max="3081" width="17.5703125" style="7" customWidth="1"/>
    <col min="3082" max="3328" width="11.5703125" style="7"/>
    <col min="3329" max="3331" width="5.7109375" style="7" customWidth="1"/>
    <col min="3332" max="3332" width="14.140625" style="7" customWidth="1"/>
    <col min="3333" max="3333" width="22" style="7" customWidth="1"/>
    <col min="3334" max="3334" width="19.140625" style="7" customWidth="1"/>
    <col min="3335" max="3335" width="18.7109375" style="7" customWidth="1"/>
    <col min="3336" max="3336" width="18.42578125" style="7" customWidth="1"/>
    <col min="3337" max="3337" width="17.5703125" style="7" customWidth="1"/>
    <col min="3338" max="3584" width="11.5703125" style="7"/>
    <col min="3585" max="3587" width="5.7109375" style="7" customWidth="1"/>
    <col min="3588" max="3588" width="14.140625" style="7" customWidth="1"/>
    <col min="3589" max="3589" width="22" style="7" customWidth="1"/>
    <col min="3590" max="3590" width="19.140625" style="7" customWidth="1"/>
    <col min="3591" max="3591" width="18.7109375" style="7" customWidth="1"/>
    <col min="3592" max="3592" width="18.42578125" style="7" customWidth="1"/>
    <col min="3593" max="3593" width="17.5703125" style="7" customWidth="1"/>
    <col min="3594" max="3840" width="11.5703125" style="7"/>
    <col min="3841" max="3843" width="5.7109375" style="7" customWidth="1"/>
    <col min="3844" max="3844" width="14.140625" style="7" customWidth="1"/>
    <col min="3845" max="3845" width="22" style="7" customWidth="1"/>
    <col min="3846" max="3846" width="19.140625" style="7" customWidth="1"/>
    <col min="3847" max="3847" width="18.7109375" style="7" customWidth="1"/>
    <col min="3848" max="3848" width="18.42578125" style="7" customWidth="1"/>
    <col min="3849" max="3849" width="17.5703125" style="7" customWidth="1"/>
    <col min="3850" max="4096" width="11.5703125" style="7"/>
    <col min="4097" max="4099" width="5.7109375" style="7" customWidth="1"/>
    <col min="4100" max="4100" width="14.140625" style="7" customWidth="1"/>
    <col min="4101" max="4101" width="22" style="7" customWidth="1"/>
    <col min="4102" max="4102" width="19.140625" style="7" customWidth="1"/>
    <col min="4103" max="4103" width="18.7109375" style="7" customWidth="1"/>
    <col min="4104" max="4104" width="18.42578125" style="7" customWidth="1"/>
    <col min="4105" max="4105" width="17.5703125" style="7" customWidth="1"/>
    <col min="4106" max="4352" width="11.5703125" style="7"/>
    <col min="4353" max="4355" width="5.7109375" style="7" customWidth="1"/>
    <col min="4356" max="4356" width="14.140625" style="7" customWidth="1"/>
    <col min="4357" max="4357" width="22" style="7" customWidth="1"/>
    <col min="4358" max="4358" width="19.140625" style="7" customWidth="1"/>
    <col min="4359" max="4359" width="18.7109375" style="7" customWidth="1"/>
    <col min="4360" max="4360" width="18.42578125" style="7" customWidth="1"/>
    <col min="4361" max="4361" width="17.5703125" style="7" customWidth="1"/>
    <col min="4362" max="4608" width="11.5703125" style="7"/>
    <col min="4609" max="4611" width="5.7109375" style="7" customWidth="1"/>
    <col min="4612" max="4612" width="14.140625" style="7" customWidth="1"/>
    <col min="4613" max="4613" width="22" style="7" customWidth="1"/>
    <col min="4614" max="4614" width="19.140625" style="7" customWidth="1"/>
    <col min="4615" max="4615" width="18.7109375" style="7" customWidth="1"/>
    <col min="4616" max="4616" width="18.42578125" style="7" customWidth="1"/>
    <col min="4617" max="4617" width="17.5703125" style="7" customWidth="1"/>
    <col min="4618" max="4864" width="11.5703125" style="7"/>
    <col min="4865" max="4867" width="5.7109375" style="7" customWidth="1"/>
    <col min="4868" max="4868" width="14.140625" style="7" customWidth="1"/>
    <col min="4869" max="4869" width="22" style="7" customWidth="1"/>
    <col min="4870" max="4870" width="19.140625" style="7" customWidth="1"/>
    <col min="4871" max="4871" width="18.7109375" style="7" customWidth="1"/>
    <col min="4872" max="4872" width="18.42578125" style="7" customWidth="1"/>
    <col min="4873" max="4873" width="17.5703125" style="7" customWidth="1"/>
    <col min="4874" max="5120" width="11.5703125" style="7"/>
    <col min="5121" max="5123" width="5.7109375" style="7" customWidth="1"/>
    <col min="5124" max="5124" width="14.140625" style="7" customWidth="1"/>
    <col min="5125" max="5125" width="22" style="7" customWidth="1"/>
    <col min="5126" max="5126" width="19.140625" style="7" customWidth="1"/>
    <col min="5127" max="5127" width="18.7109375" style="7" customWidth="1"/>
    <col min="5128" max="5128" width="18.42578125" style="7" customWidth="1"/>
    <col min="5129" max="5129" width="17.5703125" style="7" customWidth="1"/>
    <col min="5130" max="5376" width="11.5703125" style="7"/>
    <col min="5377" max="5379" width="5.7109375" style="7" customWidth="1"/>
    <col min="5380" max="5380" width="14.140625" style="7" customWidth="1"/>
    <col min="5381" max="5381" width="22" style="7" customWidth="1"/>
    <col min="5382" max="5382" width="19.140625" style="7" customWidth="1"/>
    <col min="5383" max="5383" width="18.7109375" style="7" customWidth="1"/>
    <col min="5384" max="5384" width="18.42578125" style="7" customWidth="1"/>
    <col min="5385" max="5385" width="17.5703125" style="7" customWidth="1"/>
    <col min="5386" max="5632" width="11.5703125" style="7"/>
    <col min="5633" max="5635" width="5.7109375" style="7" customWidth="1"/>
    <col min="5636" max="5636" width="14.140625" style="7" customWidth="1"/>
    <col min="5637" max="5637" width="22" style="7" customWidth="1"/>
    <col min="5638" max="5638" width="19.140625" style="7" customWidth="1"/>
    <col min="5639" max="5639" width="18.7109375" style="7" customWidth="1"/>
    <col min="5640" max="5640" width="18.42578125" style="7" customWidth="1"/>
    <col min="5641" max="5641" width="17.5703125" style="7" customWidth="1"/>
    <col min="5642" max="5888" width="11.5703125" style="7"/>
    <col min="5889" max="5891" width="5.7109375" style="7" customWidth="1"/>
    <col min="5892" max="5892" width="14.140625" style="7" customWidth="1"/>
    <col min="5893" max="5893" width="22" style="7" customWidth="1"/>
    <col min="5894" max="5894" width="19.140625" style="7" customWidth="1"/>
    <col min="5895" max="5895" width="18.7109375" style="7" customWidth="1"/>
    <col min="5896" max="5896" width="18.42578125" style="7" customWidth="1"/>
    <col min="5897" max="5897" width="17.5703125" style="7" customWidth="1"/>
    <col min="5898" max="6144" width="11.5703125" style="7"/>
    <col min="6145" max="6147" width="5.7109375" style="7" customWidth="1"/>
    <col min="6148" max="6148" width="14.140625" style="7" customWidth="1"/>
    <col min="6149" max="6149" width="22" style="7" customWidth="1"/>
    <col min="6150" max="6150" width="19.140625" style="7" customWidth="1"/>
    <col min="6151" max="6151" width="18.7109375" style="7" customWidth="1"/>
    <col min="6152" max="6152" width="18.42578125" style="7" customWidth="1"/>
    <col min="6153" max="6153" width="17.5703125" style="7" customWidth="1"/>
    <col min="6154" max="6400" width="11.5703125" style="7"/>
    <col min="6401" max="6403" width="5.7109375" style="7" customWidth="1"/>
    <col min="6404" max="6404" width="14.140625" style="7" customWidth="1"/>
    <col min="6405" max="6405" width="22" style="7" customWidth="1"/>
    <col min="6406" max="6406" width="19.140625" style="7" customWidth="1"/>
    <col min="6407" max="6407" width="18.7109375" style="7" customWidth="1"/>
    <col min="6408" max="6408" width="18.42578125" style="7" customWidth="1"/>
    <col min="6409" max="6409" width="17.5703125" style="7" customWidth="1"/>
    <col min="6410" max="6656" width="11.5703125" style="7"/>
    <col min="6657" max="6659" width="5.7109375" style="7" customWidth="1"/>
    <col min="6660" max="6660" width="14.140625" style="7" customWidth="1"/>
    <col min="6661" max="6661" width="22" style="7" customWidth="1"/>
    <col min="6662" max="6662" width="19.140625" style="7" customWidth="1"/>
    <col min="6663" max="6663" width="18.7109375" style="7" customWidth="1"/>
    <col min="6664" max="6664" width="18.42578125" style="7" customWidth="1"/>
    <col min="6665" max="6665" width="17.5703125" style="7" customWidth="1"/>
    <col min="6666" max="6912" width="11.5703125" style="7"/>
    <col min="6913" max="6915" width="5.7109375" style="7" customWidth="1"/>
    <col min="6916" max="6916" width="14.140625" style="7" customWidth="1"/>
    <col min="6917" max="6917" width="22" style="7" customWidth="1"/>
    <col min="6918" max="6918" width="19.140625" style="7" customWidth="1"/>
    <col min="6919" max="6919" width="18.7109375" style="7" customWidth="1"/>
    <col min="6920" max="6920" width="18.42578125" style="7" customWidth="1"/>
    <col min="6921" max="6921" width="17.5703125" style="7" customWidth="1"/>
    <col min="6922" max="7168" width="11.5703125" style="7"/>
    <col min="7169" max="7171" width="5.7109375" style="7" customWidth="1"/>
    <col min="7172" max="7172" width="14.140625" style="7" customWidth="1"/>
    <col min="7173" max="7173" width="22" style="7" customWidth="1"/>
    <col min="7174" max="7174" width="19.140625" style="7" customWidth="1"/>
    <col min="7175" max="7175" width="18.7109375" style="7" customWidth="1"/>
    <col min="7176" max="7176" width="18.42578125" style="7" customWidth="1"/>
    <col min="7177" max="7177" width="17.5703125" style="7" customWidth="1"/>
    <col min="7178" max="7424" width="11.5703125" style="7"/>
    <col min="7425" max="7427" width="5.7109375" style="7" customWidth="1"/>
    <col min="7428" max="7428" width="14.140625" style="7" customWidth="1"/>
    <col min="7429" max="7429" width="22" style="7" customWidth="1"/>
    <col min="7430" max="7430" width="19.140625" style="7" customWidth="1"/>
    <col min="7431" max="7431" width="18.7109375" style="7" customWidth="1"/>
    <col min="7432" max="7432" width="18.42578125" style="7" customWidth="1"/>
    <col min="7433" max="7433" width="17.5703125" style="7" customWidth="1"/>
    <col min="7434" max="7680" width="11.5703125" style="7"/>
    <col min="7681" max="7683" width="5.7109375" style="7" customWidth="1"/>
    <col min="7684" max="7684" width="14.140625" style="7" customWidth="1"/>
    <col min="7685" max="7685" width="22" style="7" customWidth="1"/>
    <col min="7686" max="7686" width="19.140625" style="7" customWidth="1"/>
    <col min="7687" max="7687" width="18.7109375" style="7" customWidth="1"/>
    <col min="7688" max="7688" width="18.42578125" style="7" customWidth="1"/>
    <col min="7689" max="7689" width="17.5703125" style="7" customWidth="1"/>
    <col min="7690" max="7936" width="11.5703125" style="7"/>
    <col min="7937" max="7939" width="5.7109375" style="7" customWidth="1"/>
    <col min="7940" max="7940" width="14.140625" style="7" customWidth="1"/>
    <col min="7941" max="7941" width="22" style="7" customWidth="1"/>
    <col min="7942" max="7942" width="19.140625" style="7" customWidth="1"/>
    <col min="7943" max="7943" width="18.7109375" style="7" customWidth="1"/>
    <col min="7944" max="7944" width="18.42578125" style="7" customWidth="1"/>
    <col min="7945" max="7945" width="17.5703125" style="7" customWidth="1"/>
    <col min="7946" max="8192" width="11.5703125" style="7"/>
    <col min="8193" max="8195" width="5.7109375" style="7" customWidth="1"/>
    <col min="8196" max="8196" width="14.140625" style="7" customWidth="1"/>
    <col min="8197" max="8197" width="22" style="7" customWidth="1"/>
    <col min="8198" max="8198" width="19.140625" style="7" customWidth="1"/>
    <col min="8199" max="8199" width="18.7109375" style="7" customWidth="1"/>
    <col min="8200" max="8200" width="18.42578125" style="7" customWidth="1"/>
    <col min="8201" max="8201" width="17.5703125" style="7" customWidth="1"/>
    <col min="8202" max="8448" width="11.5703125" style="7"/>
    <col min="8449" max="8451" width="5.7109375" style="7" customWidth="1"/>
    <col min="8452" max="8452" width="14.140625" style="7" customWidth="1"/>
    <col min="8453" max="8453" width="22" style="7" customWidth="1"/>
    <col min="8454" max="8454" width="19.140625" style="7" customWidth="1"/>
    <col min="8455" max="8455" width="18.7109375" style="7" customWidth="1"/>
    <col min="8456" max="8456" width="18.42578125" style="7" customWidth="1"/>
    <col min="8457" max="8457" width="17.5703125" style="7" customWidth="1"/>
    <col min="8458" max="8704" width="11.5703125" style="7"/>
    <col min="8705" max="8707" width="5.7109375" style="7" customWidth="1"/>
    <col min="8708" max="8708" width="14.140625" style="7" customWidth="1"/>
    <col min="8709" max="8709" width="22" style="7" customWidth="1"/>
    <col min="8710" max="8710" width="19.140625" style="7" customWidth="1"/>
    <col min="8711" max="8711" width="18.7109375" style="7" customWidth="1"/>
    <col min="8712" max="8712" width="18.42578125" style="7" customWidth="1"/>
    <col min="8713" max="8713" width="17.5703125" style="7" customWidth="1"/>
    <col min="8714" max="8960" width="11.5703125" style="7"/>
    <col min="8961" max="8963" width="5.7109375" style="7" customWidth="1"/>
    <col min="8964" max="8964" width="14.140625" style="7" customWidth="1"/>
    <col min="8965" max="8965" width="22" style="7" customWidth="1"/>
    <col min="8966" max="8966" width="19.140625" style="7" customWidth="1"/>
    <col min="8967" max="8967" width="18.7109375" style="7" customWidth="1"/>
    <col min="8968" max="8968" width="18.42578125" style="7" customWidth="1"/>
    <col min="8969" max="8969" width="17.5703125" style="7" customWidth="1"/>
    <col min="8970" max="9216" width="11.5703125" style="7"/>
    <col min="9217" max="9219" width="5.7109375" style="7" customWidth="1"/>
    <col min="9220" max="9220" width="14.140625" style="7" customWidth="1"/>
    <col min="9221" max="9221" width="22" style="7" customWidth="1"/>
    <col min="9222" max="9222" width="19.140625" style="7" customWidth="1"/>
    <col min="9223" max="9223" width="18.7109375" style="7" customWidth="1"/>
    <col min="9224" max="9224" width="18.42578125" style="7" customWidth="1"/>
    <col min="9225" max="9225" width="17.5703125" style="7" customWidth="1"/>
    <col min="9226" max="9472" width="11.5703125" style="7"/>
    <col min="9473" max="9475" width="5.7109375" style="7" customWidth="1"/>
    <col min="9476" max="9476" width="14.140625" style="7" customWidth="1"/>
    <col min="9477" max="9477" width="22" style="7" customWidth="1"/>
    <col min="9478" max="9478" width="19.140625" style="7" customWidth="1"/>
    <col min="9479" max="9479" width="18.7109375" style="7" customWidth="1"/>
    <col min="9480" max="9480" width="18.42578125" style="7" customWidth="1"/>
    <col min="9481" max="9481" width="17.5703125" style="7" customWidth="1"/>
    <col min="9482" max="9728" width="11.5703125" style="7"/>
    <col min="9729" max="9731" width="5.7109375" style="7" customWidth="1"/>
    <col min="9732" max="9732" width="14.140625" style="7" customWidth="1"/>
    <col min="9733" max="9733" width="22" style="7" customWidth="1"/>
    <col min="9734" max="9734" width="19.140625" style="7" customWidth="1"/>
    <col min="9735" max="9735" width="18.7109375" style="7" customWidth="1"/>
    <col min="9736" max="9736" width="18.42578125" style="7" customWidth="1"/>
    <col min="9737" max="9737" width="17.5703125" style="7" customWidth="1"/>
    <col min="9738" max="9984" width="11.5703125" style="7"/>
    <col min="9985" max="9987" width="5.7109375" style="7" customWidth="1"/>
    <col min="9988" max="9988" width="14.140625" style="7" customWidth="1"/>
    <col min="9989" max="9989" width="22" style="7" customWidth="1"/>
    <col min="9990" max="9990" width="19.140625" style="7" customWidth="1"/>
    <col min="9991" max="9991" width="18.7109375" style="7" customWidth="1"/>
    <col min="9992" max="9992" width="18.42578125" style="7" customWidth="1"/>
    <col min="9993" max="9993" width="17.5703125" style="7" customWidth="1"/>
    <col min="9994" max="10240" width="11.5703125" style="7"/>
    <col min="10241" max="10243" width="5.7109375" style="7" customWidth="1"/>
    <col min="10244" max="10244" width="14.140625" style="7" customWidth="1"/>
    <col min="10245" max="10245" width="22" style="7" customWidth="1"/>
    <col min="10246" max="10246" width="19.140625" style="7" customWidth="1"/>
    <col min="10247" max="10247" width="18.7109375" style="7" customWidth="1"/>
    <col min="10248" max="10248" width="18.42578125" style="7" customWidth="1"/>
    <col min="10249" max="10249" width="17.5703125" style="7" customWidth="1"/>
    <col min="10250" max="10496" width="11.5703125" style="7"/>
    <col min="10497" max="10499" width="5.7109375" style="7" customWidth="1"/>
    <col min="10500" max="10500" width="14.140625" style="7" customWidth="1"/>
    <col min="10501" max="10501" width="22" style="7" customWidth="1"/>
    <col min="10502" max="10502" width="19.140625" style="7" customWidth="1"/>
    <col min="10503" max="10503" width="18.7109375" style="7" customWidth="1"/>
    <col min="10504" max="10504" width="18.42578125" style="7" customWidth="1"/>
    <col min="10505" max="10505" width="17.5703125" style="7" customWidth="1"/>
    <col min="10506" max="10752" width="11.5703125" style="7"/>
    <col min="10753" max="10755" width="5.7109375" style="7" customWidth="1"/>
    <col min="10756" max="10756" width="14.140625" style="7" customWidth="1"/>
    <col min="10757" max="10757" width="22" style="7" customWidth="1"/>
    <col min="10758" max="10758" width="19.140625" style="7" customWidth="1"/>
    <col min="10759" max="10759" width="18.7109375" style="7" customWidth="1"/>
    <col min="10760" max="10760" width="18.42578125" style="7" customWidth="1"/>
    <col min="10761" max="10761" width="17.5703125" style="7" customWidth="1"/>
    <col min="10762" max="11008" width="11.5703125" style="7"/>
    <col min="11009" max="11011" width="5.7109375" style="7" customWidth="1"/>
    <col min="11012" max="11012" width="14.140625" style="7" customWidth="1"/>
    <col min="11013" max="11013" width="22" style="7" customWidth="1"/>
    <col min="11014" max="11014" width="19.140625" style="7" customWidth="1"/>
    <col min="11015" max="11015" width="18.7109375" style="7" customWidth="1"/>
    <col min="11016" max="11016" width="18.42578125" style="7" customWidth="1"/>
    <col min="11017" max="11017" width="17.5703125" style="7" customWidth="1"/>
    <col min="11018" max="11264" width="11.5703125" style="7"/>
    <col min="11265" max="11267" width="5.7109375" style="7" customWidth="1"/>
    <col min="11268" max="11268" width="14.140625" style="7" customWidth="1"/>
    <col min="11269" max="11269" width="22" style="7" customWidth="1"/>
    <col min="11270" max="11270" width="19.140625" style="7" customWidth="1"/>
    <col min="11271" max="11271" width="18.7109375" style="7" customWidth="1"/>
    <col min="11272" max="11272" width="18.42578125" style="7" customWidth="1"/>
    <col min="11273" max="11273" width="17.5703125" style="7" customWidth="1"/>
    <col min="11274" max="11520" width="11.5703125" style="7"/>
    <col min="11521" max="11523" width="5.7109375" style="7" customWidth="1"/>
    <col min="11524" max="11524" width="14.140625" style="7" customWidth="1"/>
    <col min="11525" max="11525" width="22" style="7" customWidth="1"/>
    <col min="11526" max="11526" width="19.140625" style="7" customWidth="1"/>
    <col min="11527" max="11527" width="18.7109375" style="7" customWidth="1"/>
    <col min="11528" max="11528" width="18.42578125" style="7" customWidth="1"/>
    <col min="11529" max="11529" width="17.5703125" style="7" customWidth="1"/>
    <col min="11530" max="11776" width="11.5703125" style="7"/>
    <col min="11777" max="11779" width="5.7109375" style="7" customWidth="1"/>
    <col min="11780" max="11780" width="14.140625" style="7" customWidth="1"/>
    <col min="11781" max="11781" width="22" style="7" customWidth="1"/>
    <col min="11782" max="11782" width="19.140625" style="7" customWidth="1"/>
    <col min="11783" max="11783" width="18.7109375" style="7" customWidth="1"/>
    <col min="11784" max="11784" width="18.42578125" style="7" customWidth="1"/>
    <col min="11785" max="11785" width="17.5703125" style="7" customWidth="1"/>
    <col min="11786" max="12032" width="11.5703125" style="7"/>
    <col min="12033" max="12035" width="5.7109375" style="7" customWidth="1"/>
    <col min="12036" max="12036" width="14.140625" style="7" customWidth="1"/>
    <col min="12037" max="12037" width="22" style="7" customWidth="1"/>
    <col min="12038" max="12038" width="19.140625" style="7" customWidth="1"/>
    <col min="12039" max="12039" width="18.7109375" style="7" customWidth="1"/>
    <col min="12040" max="12040" width="18.42578125" style="7" customWidth="1"/>
    <col min="12041" max="12041" width="17.5703125" style="7" customWidth="1"/>
    <col min="12042" max="12288" width="11.5703125" style="7"/>
    <col min="12289" max="12291" width="5.7109375" style="7" customWidth="1"/>
    <col min="12292" max="12292" width="14.140625" style="7" customWidth="1"/>
    <col min="12293" max="12293" width="22" style="7" customWidth="1"/>
    <col min="12294" max="12294" width="19.140625" style="7" customWidth="1"/>
    <col min="12295" max="12295" width="18.7109375" style="7" customWidth="1"/>
    <col min="12296" max="12296" width="18.42578125" style="7" customWidth="1"/>
    <col min="12297" max="12297" width="17.5703125" style="7" customWidth="1"/>
    <col min="12298" max="12544" width="11.5703125" style="7"/>
    <col min="12545" max="12547" width="5.7109375" style="7" customWidth="1"/>
    <col min="12548" max="12548" width="14.140625" style="7" customWidth="1"/>
    <col min="12549" max="12549" width="22" style="7" customWidth="1"/>
    <col min="12550" max="12550" width="19.140625" style="7" customWidth="1"/>
    <col min="12551" max="12551" width="18.7109375" style="7" customWidth="1"/>
    <col min="12552" max="12552" width="18.42578125" style="7" customWidth="1"/>
    <col min="12553" max="12553" width="17.5703125" style="7" customWidth="1"/>
    <col min="12554" max="12800" width="11.5703125" style="7"/>
    <col min="12801" max="12803" width="5.7109375" style="7" customWidth="1"/>
    <col min="12804" max="12804" width="14.140625" style="7" customWidth="1"/>
    <col min="12805" max="12805" width="22" style="7" customWidth="1"/>
    <col min="12806" max="12806" width="19.140625" style="7" customWidth="1"/>
    <col min="12807" max="12807" width="18.7109375" style="7" customWidth="1"/>
    <col min="12808" max="12808" width="18.42578125" style="7" customWidth="1"/>
    <col min="12809" max="12809" width="17.5703125" style="7" customWidth="1"/>
    <col min="12810" max="13056" width="11.5703125" style="7"/>
    <col min="13057" max="13059" width="5.7109375" style="7" customWidth="1"/>
    <col min="13060" max="13060" width="14.140625" style="7" customWidth="1"/>
    <col min="13061" max="13061" width="22" style="7" customWidth="1"/>
    <col min="13062" max="13062" width="19.140625" style="7" customWidth="1"/>
    <col min="13063" max="13063" width="18.7109375" style="7" customWidth="1"/>
    <col min="13064" max="13064" width="18.42578125" style="7" customWidth="1"/>
    <col min="13065" max="13065" width="17.5703125" style="7" customWidth="1"/>
    <col min="13066" max="13312" width="11.5703125" style="7"/>
    <col min="13313" max="13315" width="5.7109375" style="7" customWidth="1"/>
    <col min="13316" max="13316" width="14.140625" style="7" customWidth="1"/>
    <col min="13317" max="13317" width="22" style="7" customWidth="1"/>
    <col min="13318" max="13318" width="19.140625" style="7" customWidth="1"/>
    <col min="13319" max="13319" width="18.7109375" style="7" customWidth="1"/>
    <col min="13320" max="13320" width="18.42578125" style="7" customWidth="1"/>
    <col min="13321" max="13321" width="17.5703125" style="7" customWidth="1"/>
    <col min="13322" max="13568" width="11.5703125" style="7"/>
    <col min="13569" max="13571" width="5.7109375" style="7" customWidth="1"/>
    <col min="13572" max="13572" width="14.140625" style="7" customWidth="1"/>
    <col min="13573" max="13573" width="22" style="7" customWidth="1"/>
    <col min="13574" max="13574" width="19.140625" style="7" customWidth="1"/>
    <col min="13575" max="13575" width="18.7109375" style="7" customWidth="1"/>
    <col min="13576" max="13576" width="18.42578125" style="7" customWidth="1"/>
    <col min="13577" max="13577" width="17.5703125" style="7" customWidth="1"/>
    <col min="13578" max="13824" width="11.5703125" style="7"/>
    <col min="13825" max="13827" width="5.7109375" style="7" customWidth="1"/>
    <col min="13828" max="13828" width="14.140625" style="7" customWidth="1"/>
    <col min="13829" max="13829" width="22" style="7" customWidth="1"/>
    <col min="13830" max="13830" width="19.140625" style="7" customWidth="1"/>
    <col min="13831" max="13831" width="18.7109375" style="7" customWidth="1"/>
    <col min="13832" max="13832" width="18.42578125" style="7" customWidth="1"/>
    <col min="13833" max="13833" width="17.5703125" style="7" customWidth="1"/>
    <col min="13834" max="14080" width="11.5703125" style="7"/>
    <col min="14081" max="14083" width="5.7109375" style="7" customWidth="1"/>
    <col min="14084" max="14084" width="14.140625" style="7" customWidth="1"/>
    <col min="14085" max="14085" width="22" style="7" customWidth="1"/>
    <col min="14086" max="14086" width="19.140625" style="7" customWidth="1"/>
    <col min="14087" max="14087" width="18.7109375" style="7" customWidth="1"/>
    <col min="14088" max="14088" width="18.42578125" style="7" customWidth="1"/>
    <col min="14089" max="14089" width="17.5703125" style="7" customWidth="1"/>
    <col min="14090" max="14336" width="11.5703125" style="7"/>
    <col min="14337" max="14339" width="5.7109375" style="7" customWidth="1"/>
    <col min="14340" max="14340" width="14.140625" style="7" customWidth="1"/>
    <col min="14341" max="14341" width="22" style="7" customWidth="1"/>
    <col min="14342" max="14342" width="19.140625" style="7" customWidth="1"/>
    <col min="14343" max="14343" width="18.7109375" style="7" customWidth="1"/>
    <col min="14344" max="14344" width="18.42578125" style="7" customWidth="1"/>
    <col min="14345" max="14345" width="17.5703125" style="7" customWidth="1"/>
    <col min="14346" max="14592" width="11.5703125" style="7"/>
    <col min="14593" max="14595" width="5.7109375" style="7" customWidth="1"/>
    <col min="14596" max="14596" width="14.140625" style="7" customWidth="1"/>
    <col min="14597" max="14597" width="22" style="7" customWidth="1"/>
    <col min="14598" max="14598" width="19.140625" style="7" customWidth="1"/>
    <col min="14599" max="14599" width="18.7109375" style="7" customWidth="1"/>
    <col min="14600" max="14600" width="18.42578125" style="7" customWidth="1"/>
    <col min="14601" max="14601" width="17.5703125" style="7" customWidth="1"/>
    <col min="14602" max="14848" width="11.5703125" style="7"/>
    <col min="14849" max="14851" width="5.7109375" style="7" customWidth="1"/>
    <col min="14852" max="14852" width="14.140625" style="7" customWidth="1"/>
    <col min="14853" max="14853" width="22" style="7" customWidth="1"/>
    <col min="14854" max="14854" width="19.140625" style="7" customWidth="1"/>
    <col min="14855" max="14855" width="18.7109375" style="7" customWidth="1"/>
    <col min="14856" max="14856" width="18.42578125" style="7" customWidth="1"/>
    <col min="14857" max="14857" width="17.5703125" style="7" customWidth="1"/>
    <col min="14858" max="15104" width="11.5703125" style="7"/>
    <col min="15105" max="15107" width="5.7109375" style="7" customWidth="1"/>
    <col min="15108" max="15108" width="14.140625" style="7" customWidth="1"/>
    <col min="15109" max="15109" width="22" style="7" customWidth="1"/>
    <col min="15110" max="15110" width="19.140625" style="7" customWidth="1"/>
    <col min="15111" max="15111" width="18.7109375" style="7" customWidth="1"/>
    <col min="15112" max="15112" width="18.42578125" style="7" customWidth="1"/>
    <col min="15113" max="15113" width="17.5703125" style="7" customWidth="1"/>
    <col min="15114" max="15360" width="11.5703125" style="7"/>
    <col min="15361" max="15363" width="5.7109375" style="7" customWidth="1"/>
    <col min="15364" max="15364" width="14.140625" style="7" customWidth="1"/>
    <col min="15365" max="15365" width="22" style="7" customWidth="1"/>
    <col min="15366" max="15366" width="19.140625" style="7" customWidth="1"/>
    <col min="15367" max="15367" width="18.7109375" style="7" customWidth="1"/>
    <col min="15368" max="15368" width="18.42578125" style="7" customWidth="1"/>
    <col min="15369" max="15369" width="17.5703125" style="7" customWidth="1"/>
    <col min="15370" max="15616" width="11.5703125" style="7"/>
    <col min="15617" max="15619" width="5.7109375" style="7" customWidth="1"/>
    <col min="15620" max="15620" width="14.140625" style="7" customWidth="1"/>
    <col min="15621" max="15621" width="22" style="7" customWidth="1"/>
    <col min="15622" max="15622" width="19.140625" style="7" customWidth="1"/>
    <col min="15623" max="15623" width="18.7109375" style="7" customWidth="1"/>
    <col min="15624" max="15624" width="18.42578125" style="7" customWidth="1"/>
    <col min="15625" max="15625" width="17.5703125" style="7" customWidth="1"/>
    <col min="15626" max="15872" width="11.5703125" style="7"/>
    <col min="15873" max="15875" width="5.7109375" style="7" customWidth="1"/>
    <col min="15876" max="15876" width="14.140625" style="7" customWidth="1"/>
    <col min="15877" max="15877" width="22" style="7" customWidth="1"/>
    <col min="15878" max="15878" width="19.140625" style="7" customWidth="1"/>
    <col min="15879" max="15879" width="18.7109375" style="7" customWidth="1"/>
    <col min="15880" max="15880" width="18.42578125" style="7" customWidth="1"/>
    <col min="15881" max="15881" width="17.5703125" style="7" customWidth="1"/>
    <col min="15882" max="16128" width="11.5703125" style="7"/>
    <col min="16129" max="16131" width="5.7109375" style="7" customWidth="1"/>
    <col min="16132" max="16132" width="14.140625" style="7" customWidth="1"/>
    <col min="16133" max="16133" width="22" style="7" customWidth="1"/>
    <col min="16134" max="16134" width="19.140625" style="7" customWidth="1"/>
    <col min="16135" max="16135" width="18.7109375" style="7" customWidth="1"/>
    <col min="16136" max="16136" width="18.42578125" style="7" customWidth="1"/>
    <col min="16137" max="16137" width="17.5703125" style="7" customWidth="1"/>
    <col min="16138" max="16384" width="11.5703125" style="7"/>
  </cols>
  <sheetData>
    <row r="1" spans="2:9" ht="12" customHeight="1" x14ac:dyDescent="0.2">
      <c r="B1" s="26"/>
      <c r="C1" s="25"/>
      <c r="D1" s="211" t="s">
        <v>93</v>
      </c>
      <c r="E1" s="212"/>
      <c r="F1" s="212"/>
      <c r="G1" s="212"/>
      <c r="H1" s="212"/>
      <c r="I1" s="213"/>
    </row>
    <row r="2" spans="2:9" ht="15" customHeight="1" x14ac:dyDescent="0.2">
      <c r="B2" s="25"/>
      <c r="C2" s="25"/>
      <c r="D2" s="214"/>
      <c r="E2" s="215"/>
      <c r="F2" s="215"/>
      <c r="G2" s="215"/>
      <c r="H2" s="215"/>
      <c r="I2" s="216"/>
    </row>
    <row r="3" spans="2:9" ht="15" customHeight="1" thickBot="1" x14ac:dyDescent="0.25">
      <c r="B3" s="25"/>
      <c r="C3" s="25"/>
      <c r="D3" s="217"/>
      <c r="E3" s="218"/>
      <c r="F3" s="218"/>
      <c r="G3" s="218"/>
      <c r="H3" s="218"/>
      <c r="I3" s="219"/>
    </row>
    <row r="4" spans="2:9" ht="12.75" thickBot="1" x14ac:dyDescent="0.25"/>
    <row r="5" spans="2:9" x14ac:dyDescent="0.2">
      <c r="D5" s="220" t="s">
        <v>18</v>
      </c>
      <c r="E5" s="221"/>
      <c r="F5" s="221"/>
      <c r="G5" s="221"/>
      <c r="H5" s="221"/>
      <c r="I5" s="222"/>
    </row>
    <row r="6" spans="2:9" ht="12.75" thickBot="1" x14ac:dyDescent="0.25">
      <c r="D6" s="223"/>
      <c r="E6" s="224"/>
      <c r="F6" s="224"/>
      <c r="G6" s="224"/>
      <c r="H6" s="224"/>
      <c r="I6" s="225"/>
    </row>
    <row r="8" spans="2:9" x14ac:dyDescent="0.2">
      <c r="D8" s="8" t="s">
        <v>10</v>
      </c>
    </row>
    <row r="9" spans="2:9" ht="72" x14ac:dyDescent="0.2">
      <c r="D9" s="9" t="s">
        <v>19</v>
      </c>
      <c r="E9" s="10" t="s">
        <v>20</v>
      </c>
      <c r="F9" s="10" t="s">
        <v>21</v>
      </c>
      <c r="G9" s="11" t="s">
        <v>22</v>
      </c>
      <c r="H9" s="11" t="s">
        <v>23</v>
      </c>
      <c r="I9" s="11" t="s">
        <v>24</v>
      </c>
    </row>
    <row r="10" spans="2:9" ht="72" x14ac:dyDescent="0.2">
      <c r="D10" s="9" t="s">
        <v>25</v>
      </c>
      <c r="E10" s="12" t="s">
        <v>26</v>
      </c>
      <c r="F10" s="10" t="s">
        <v>27</v>
      </c>
      <c r="G10" s="10" t="s">
        <v>28</v>
      </c>
      <c r="H10" s="11" t="s">
        <v>29</v>
      </c>
      <c r="I10" s="11" t="s">
        <v>23</v>
      </c>
    </row>
    <row r="11" spans="2:9" ht="72" x14ac:dyDescent="0.2">
      <c r="D11" s="9" t="s">
        <v>30</v>
      </c>
      <c r="E11" s="13" t="s">
        <v>31</v>
      </c>
      <c r="F11" s="12" t="s">
        <v>32</v>
      </c>
      <c r="G11" s="10" t="s">
        <v>33</v>
      </c>
      <c r="H11" s="11" t="s">
        <v>34</v>
      </c>
      <c r="I11" s="11" t="s">
        <v>22</v>
      </c>
    </row>
    <row r="12" spans="2:9" ht="72" x14ac:dyDescent="0.2">
      <c r="D12" s="9" t="s">
        <v>35</v>
      </c>
      <c r="E12" s="13" t="s">
        <v>36</v>
      </c>
      <c r="F12" s="13" t="s">
        <v>37</v>
      </c>
      <c r="G12" s="12" t="s">
        <v>32</v>
      </c>
      <c r="H12" s="10" t="s">
        <v>27</v>
      </c>
      <c r="I12" s="11" t="s">
        <v>38</v>
      </c>
    </row>
    <row r="13" spans="2:9" ht="72" x14ac:dyDescent="0.2">
      <c r="D13" s="9" t="s">
        <v>39</v>
      </c>
      <c r="E13" s="13" t="s">
        <v>40</v>
      </c>
      <c r="F13" s="13" t="s">
        <v>41</v>
      </c>
      <c r="G13" s="12" t="s">
        <v>42</v>
      </c>
      <c r="H13" s="10" t="s">
        <v>43</v>
      </c>
      <c r="I13" s="10" t="s">
        <v>20</v>
      </c>
    </row>
    <row r="14" spans="2:9" x14ac:dyDescent="0.2">
      <c r="D14" s="14" t="s">
        <v>11</v>
      </c>
      <c r="E14" s="15" t="s">
        <v>44</v>
      </c>
      <c r="F14" s="15" t="s">
        <v>45</v>
      </c>
      <c r="G14" s="15" t="s">
        <v>46</v>
      </c>
      <c r="H14" s="15" t="s">
        <v>47</v>
      </c>
      <c r="I14" s="15" t="s">
        <v>48</v>
      </c>
    </row>
  </sheetData>
  <mergeCells count="2">
    <mergeCell ref="D1:I3"/>
    <mergeCell ref="D5:I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C1:I25"/>
  <sheetViews>
    <sheetView topLeftCell="A13" workbookViewId="0">
      <selection activeCell="F21" sqref="F21"/>
    </sheetView>
  </sheetViews>
  <sheetFormatPr baseColWidth="10" defaultRowHeight="15" x14ac:dyDescent="0.25"/>
  <cols>
    <col min="1" max="3" width="7.7109375" customWidth="1"/>
    <col min="4" max="4" width="22.5703125" customWidth="1"/>
    <col min="5" max="5" width="39.7109375" customWidth="1"/>
    <col min="6" max="6" width="42" bestFit="1" customWidth="1"/>
    <col min="7" max="7" width="19.7109375" customWidth="1"/>
  </cols>
  <sheetData>
    <row r="1" spans="3:9" ht="15" customHeight="1" x14ac:dyDescent="0.25">
      <c r="D1" s="231" t="s">
        <v>91</v>
      </c>
      <c r="E1" s="232"/>
      <c r="F1" s="232"/>
      <c r="G1" s="233"/>
    </row>
    <row r="2" spans="3:9" ht="11.25" customHeight="1" x14ac:dyDescent="0.25">
      <c r="D2" s="234"/>
      <c r="E2" s="235"/>
      <c r="F2" s="235"/>
      <c r="G2" s="236"/>
    </row>
    <row r="3" spans="3:9" ht="9.75" customHeight="1" thickBot="1" x14ac:dyDescent="0.3">
      <c r="D3" s="237"/>
      <c r="E3" s="238"/>
      <c r="F3" s="238"/>
      <c r="G3" s="239"/>
    </row>
    <row r="5" spans="3:9" ht="15.75" thickBot="1" x14ac:dyDescent="0.3"/>
    <row r="6" spans="3:9" ht="36.75" customHeight="1" thickBot="1" x14ac:dyDescent="0.3">
      <c r="D6" s="228" t="s">
        <v>90</v>
      </c>
      <c r="E6" s="229"/>
      <c r="F6" s="229"/>
      <c r="G6" s="230"/>
      <c r="H6" s="22"/>
      <c r="I6" s="22"/>
    </row>
    <row r="7" spans="3:9" ht="15.75" thickBot="1" x14ac:dyDescent="0.3">
      <c r="D7" s="27" t="s">
        <v>73</v>
      </c>
      <c r="E7" s="27" t="s">
        <v>74</v>
      </c>
      <c r="F7" s="27" t="s">
        <v>75</v>
      </c>
      <c r="G7" s="27" t="s">
        <v>76</v>
      </c>
    </row>
    <row r="8" spans="3:9" ht="29.25" x14ac:dyDescent="0.25">
      <c r="D8" s="28" t="s">
        <v>67</v>
      </c>
      <c r="E8" s="29" t="s">
        <v>85</v>
      </c>
      <c r="F8" s="30" t="s">
        <v>77</v>
      </c>
      <c r="G8" s="31">
        <v>1</v>
      </c>
    </row>
    <row r="9" spans="3:9" ht="29.25" x14ac:dyDescent="0.25">
      <c r="D9" s="32" t="s">
        <v>65</v>
      </c>
      <c r="E9" s="33" t="s">
        <v>86</v>
      </c>
      <c r="F9" s="34" t="s">
        <v>78</v>
      </c>
      <c r="G9" s="35">
        <v>2</v>
      </c>
    </row>
    <row r="10" spans="3:9" ht="29.25" x14ac:dyDescent="0.25">
      <c r="D10" s="32" t="s">
        <v>61</v>
      </c>
      <c r="E10" s="33" t="s">
        <v>87</v>
      </c>
      <c r="F10" s="34" t="s">
        <v>79</v>
      </c>
      <c r="G10" s="35">
        <v>3</v>
      </c>
    </row>
    <row r="11" spans="3:9" ht="29.25" x14ac:dyDescent="0.25">
      <c r="D11" s="32" t="s">
        <v>57</v>
      </c>
      <c r="E11" s="33" t="s">
        <v>88</v>
      </c>
      <c r="F11" s="34" t="s">
        <v>80</v>
      </c>
      <c r="G11" s="35">
        <v>4</v>
      </c>
    </row>
    <row r="12" spans="3:9" ht="58.5" thickBot="1" x14ac:dyDescent="0.3">
      <c r="D12" s="36" t="s">
        <v>53</v>
      </c>
      <c r="E12" s="37" t="s">
        <v>89</v>
      </c>
      <c r="F12" s="38" t="s">
        <v>81</v>
      </c>
      <c r="G12" s="39">
        <v>5</v>
      </c>
    </row>
    <row r="13" spans="3:9" x14ac:dyDescent="0.25">
      <c r="C13" s="23"/>
      <c r="D13" s="24" t="s">
        <v>82</v>
      </c>
    </row>
    <row r="14" spans="3:9" x14ac:dyDescent="0.25">
      <c r="C14" s="23"/>
      <c r="D14" s="24" t="s">
        <v>83</v>
      </c>
    </row>
    <row r="16" spans="3:9" ht="15.75" x14ac:dyDescent="0.25">
      <c r="D16" s="240" t="s">
        <v>49</v>
      </c>
      <c r="E16" s="240"/>
      <c r="F16" s="240"/>
      <c r="G16" s="240"/>
      <c r="H16" s="241"/>
    </row>
    <row r="18" spans="4:8" x14ac:dyDescent="0.25">
      <c r="D18" s="40" t="s">
        <v>50</v>
      </c>
      <c r="E18" s="16" t="s">
        <v>51</v>
      </c>
      <c r="F18" s="226" t="s">
        <v>52</v>
      </c>
      <c r="G18" s="226"/>
      <c r="H18" s="226"/>
    </row>
    <row r="19" spans="4:8" ht="30" x14ac:dyDescent="0.25">
      <c r="D19" s="17" t="s">
        <v>53</v>
      </c>
      <c r="E19" s="3">
        <v>5</v>
      </c>
      <c r="F19" s="18" t="s">
        <v>54</v>
      </c>
      <c r="G19" s="19" t="s">
        <v>55</v>
      </c>
      <c r="H19" s="20" t="s">
        <v>56</v>
      </c>
    </row>
    <row r="20" spans="4:8" ht="30" x14ac:dyDescent="0.25">
      <c r="D20" s="17" t="s">
        <v>57</v>
      </c>
      <c r="E20" s="3">
        <v>4</v>
      </c>
      <c r="F20" s="18" t="s">
        <v>58</v>
      </c>
      <c r="G20" s="19" t="s">
        <v>59</v>
      </c>
      <c r="H20" s="20" t="s">
        <v>60</v>
      </c>
    </row>
    <row r="21" spans="4:8" ht="30" x14ac:dyDescent="0.25">
      <c r="D21" s="17" t="s">
        <v>61</v>
      </c>
      <c r="E21" s="3">
        <v>3</v>
      </c>
      <c r="F21" s="18" t="s">
        <v>62</v>
      </c>
      <c r="G21" s="19" t="s">
        <v>63</v>
      </c>
      <c r="H21" s="20" t="s">
        <v>64</v>
      </c>
    </row>
    <row r="22" spans="4:8" ht="30" x14ac:dyDescent="0.25">
      <c r="D22" s="17" t="s">
        <v>65</v>
      </c>
      <c r="E22" s="3">
        <v>2</v>
      </c>
      <c r="F22" s="21" t="s">
        <v>66</v>
      </c>
      <c r="G22" s="18" t="s">
        <v>58</v>
      </c>
      <c r="H22" s="19" t="s">
        <v>59</v>
      </c>
    </row>
    <row r="23" spans="4:8" ht="30" x14ac:dyDescent="0.25">
      <c r="D23" s="17" t="s">
        <v>67</v>
      </c>
      <c r="E23" s="3">
        <v>1</v>
      </c>
      <c r="F23" s="21" t="s">
        <v>68</v>
      </c>
      <c r="G23" s="21" t="s">
        <v>66</v>
      </c>
      <c r="H23" s="18" t="s">
        <v>58</v>
      </c>
    </row>
    <row r="24" spans="4:8" ht="21" customHeight="1" x14ac:dyDescent="0.25">
      <c r="D24" s="242" t="s">
        <v>92</v>
      </c>
      <c r="E24" s="243"/>
      <c r="F24" s="18" t="s">
        <v>69</v>
      </c>
      <c r="G24" s="18" t="s">
        <v>70</v>
      </c>
      <c r="H24" s="18" t="s">
        <v>71</v>
      </c>
    </row>
    <row r="25" spans="4:8" x14ac:dyDescent="0.25">
      <c r="D25" s="226" t="s">
        <v>72</v>
      </c>
      <c r="E25" s="227"/>
      <c r="F25" s="4">
        <v>5</v>
      </c>
      <c r="G25" s="4">
        <v>10</v>
      </c>
      <c r="H25" s="4">
        <v>20</v>
      </c>
    </row>
  </sheetData>
  <mergeCells count="6">
    <mergeCell ref="D25:E25"/>
    <mergeCell ref="D6:G6"/>
    <mergeCell ref="D1:G3"/>
    <mergeCell ref="D16:H16"/>
    <mergeCell ref="F18:H18"/>
    <mergeCell ref="D24:E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GENERAL</vt:lpstr>
      <vt:lpstr>Cuadro calificación</vt:lpstr>
      <vt:lpstr>Cuadro riesg corrupción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Gutierrez</dc:creator>
  <cp:lastModifiedBy>Contratista Planeacion</cp:lastModifiedBy>
  <dcterms:created xsi:type="dcterms:W3CDTF">2017-04-27T16:03:28Z</dcterms:created>
  <dcterms:modified xsi:type="dcterms:W3CDTF">2022-08-22T19:32:27Z</dcterms:modified>
</cp:coreProperties>
</file>